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ajha10\共有フォルダ\全日病事務局\医業経営・税制委員会\2025年度\80_調査\控除対象外消費税調査\10_調査票\"/>
    </mc:Choice>
  </mc:AlternateContent>
  <xr:revisionPtr revIDLastSave="0" documentId="13_ncr:1_{2F222BC4-5C33-4E7E-83BF-2DEFA93379EB}" xr6:coauthVersionLast="47" xr6:coauthVersionMax="47" xr10:uidLastSave="{00000000-0000-0000-0000-000000000000}"/>
  <bookViews>
    <workbookView xWindow="-110" yWindow="-110" windowWidth="19420" windowHeight="10420" tabRatio="597" xr2:uid="{00000000-000D-0000-FFFF-FFFF00000000}"/>
  </bookViews>
  <sheets>
    <sheet name="①調査票（基本情報）" sheetId="15" r:id="rId1"/>
    <sheet name="②調査票（収支情報）" sheetId="11" r:id="rId2"/>
    <sheet name="③調査票（算定情報）" sheetId="13" r:id="rId3"/>
    <sheet name="※ご意見" sheetId="17" r:id="rId4"/>
    <sheet name="集計用（入力不要）" sheetId="16" r:id="rId5"/>
  </sheets>
  <definedNames>
    <definedName name="_xlnm.Print_Area" localSheetId="0">'①調査票（基本情報）'!$A$1:$I$66</definedName>
    <definedName name="_xlnm.Print_Area" localSheetId="1">'②調査票（収支情報）'!$A$1:$I$74</definedName>
    <definedName name="_xlnm.Print_Area" localSheetId="2">'③調査票（算定情報）'!$A$1:$F$515</definedName>
    <definedName name="_xlnm.Print_Area" localSheetId="4">'集計用（入力不要）'!$A$1:$BCV$2</definedName>
    <definedName name="_xlnm.Print_Titles" localSheetId="2">'③調査票（算定情報）'!$3:$3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1" l="1"/>
  <c r="H61" i="11" s="1"/>
  <c r="F5" i="13"/>
  <c r="F6" i="13"/>
  <c r="CZ2" i="16" s="1"/>
  <c r="F7" i="13"/>
  <c r="F8" i="13"/>
  <c r="F9" i="13"/>
  <c r="F10" i="13"/>
  <c r="F11" i="13"/>
  <c r="F12" i="13"/>
  <c r="F13" i="13"/>
  <c r="F14" i="13"/>
  <c r="F15" i="13"/>
  <c r="F16" i="13"/>
  <c r="F17" i="13"/>
  <c r="F18" i="13"/>
  <c r="F19" i="13"/>
  <c r="F20" i="13"/>
  <c r="F21" i="13"/>
  <c r="F22" i="13"/>
  <c r="F23" i="13"/>
  <c r="F24" i="13"/>
  <c r="F26" i="13"/>
  <c r="F27" i="13"/>
  <c r="F28" i="13"/>
  <c r="F29" i="13"/>
  <c r="F30" i="13"/>
  <c r="F31" i="13"/>
  <c r="F33" i="13"/>
  <c r="F34" i="13"/>
  <c r="F35" i="13"/>
  <c r="F36" i="13"/>
  <c r="F39" i="13"/>
  <c r="F40" i="13"/>
  <c r="F41" i="13"/>
  <c r="F42" i="13"/>
  <c r="F43" i="13"/>
  <c r="F44" i="13"/>
  <c r="F45" i="13"/>
  <c r="F46" i="13"/>
  <c r="F47" i="13"/>
  <c r="F48" i="13"/>
  <c r="F49" i="13"/>
  <c r="F50" i="13"/>
  <c r="F51" i="13"/>
  <c r="F52" i="13"/>
  <c r="F53" i="13"/>
  <c r="F54" i="13"/>
  <c r="F55" i="13"/>
  <c r="F56" i="13"/>
  <c r="F58" i="13"/>
  <c r="F59" i="13"/>
  <c r="F60" i="13"/>
  <c r="F61" i="13"/>
  <c r="F62" i="13"/>
  <c r="F63" i="13"/>
  <c r="F64" i="13"/>
  <c r="F65" i="13"/>
  <c r="F66" i="13"/>
  <c r="F67" i="13"/>
  <c r="F68" i="13"/>
  <c r="F69" i="13"/>
  <c r="F70" i="13"/>
  <c r="F71" i="13"/>
  <c r="F72" i="13"/>
  <c r="F73" i="13"/>
  <c r="F74" i="13"/>
  <c r="F75" i="13"/>
  <c r="F76" i="13"/>
  <c r="F77" i="13"/>
  <c r="F79" i="13"/>
  <c r="F80" i="13"/>
  <c r="F81" i="13"/>
  <c r="F82" i="13"/>
  <c r="F83" i="13"/>
  <c r="F84" i="13"/>
  <c r="F85" i="13"/>
  <c r="F87" i="13"/>
  <c r="F88" i="13"/>
  <c r="F89" i="13"/>
  <c r="F90" i="13"/>
  <c r="F91" i="13"/>
  <c r="F92" i="13"/>
  <c r="F95" i="13"/>
  <c r="F96" i="13"/>
  <c r="F98" i="13"/>
  <c r="F99" i="13"/>
  <c r="F100" i="13"/>
  <c r="F101" i="13"/>
  <c r="F103" i="13"/>
  <c r="F104" i="13"/>
  <c r="F105" i="13"/>
  <c r="F106" i="13"/>
  <c r="F108" i="13"/>
  <c r="F109" i="13"/>
  <c r="F110" i="13"/>
  <c r="F112" i="13"/>
  <c r="F113" i="13"/>
  <c r="F114" i="13"/>
  <c r="F115" i="13"/>
  <c r="F116" i="13"/>
  <c r="F118" i="13"/>
  <c r="F119" i="13"/>
  <c r="F121" i="13"/>
  <c r="F122" i="13"/>
  <c r="F124" i="13"/>
  <c r="F125" i="13"/>
  <c r="F127" i="13"/>
  <c r="F128" i="13"/>
  <c r="F129" i="13"/>
  <c r="F131" i="13"/>
  <c r="F132" i="13"/>
  <c r="F133" i="13"/>
  <c r="F135" i="13"/>
  <c r="F136" i="13"/>
  <c r="F137" i="13"/>
  <c r="F139" i="13"/>
  <c r="F140" i="13"/>
  <c r="F141" i="13"/>
  <c r="F143" i="13"/>
  <c r="F144" i="13"/>
  <c r="F145" i="13"/>
  <c r="F147" i="13"/>
  <c r="F148" i="13"/>
  <c r="F149" i="13"/>
  <c r="F151" i="13"/>
  <c r="F152" i="13"/>
  <c r="F153" i="13"/>
  <c r="F154" i="13"/>
  <c r="F155" i="13"/>
  <c r="F156" i="13"/>
  <c r="F157" i="13"/>
  <c r="F158" i="13"/>
  <c r="F159" i="13"/>
  <c r="F160" i="13"/>
  <c r="F161" i="13"/>
  <c r="F162" i="13"/>
  <c r="F165" i="13"/>
  <c r="F166" i="13"/>
  <c r="F167" i="13"/>
  <c r="F169" i="13"/>
  <c r="F170" i="13"/>
  <c r="F171" i="13"/>
  <c r="F174" i="13"/>
  <c r="F175" i="13"/>
  <c r="F176" i="13"/>
  <c r="F178" i="13"/>
  <c r="F179" i="13"/>
  <c r="F180" i="13"/>
  <c r="F183" i="13"/>
  <c r="F184" i="13"/>
  <c r="F185" i="13"/>
  <c r="F187" i="13"/>
  <c r="F188" i="13"/>
  <c r="F189" i="13"/>
  <c r="F190" i="13"/>
  <c r="F193" i="13"/>
  <c r="F194" i="13"/>
  <c r="F197" i="13"/>
  <c r="F198" i="13"/>
  <c r="F200" i="13"/>
  <c r="F201" i="13"/>
  <c r="F203" i="13"/>
  <c r="F204" i="13"/>
  <c r="F207" i="13"/>
  <c r="F208" i="13"/>
  <c r="F210" i="13"/>
  <c r="F211" i="13"/>
  <c r="F213" i="13"/>
  <c r="F214" i="13"/>
  <c r="F216" i="13"/>
  <c r="F218" i="13"/>
  <c r="F219" i="13"/>
  <c r="F221" i="13"/>
  <c r="F222" i="13"/>
  <c r="F224" i="13"/>
  <c r="F225" i="13"/>
  <c r="F227" i="13"/>
  <c r="F229" i="13"/>
  <c r="F230" i="13"/>
  <c r="F232" i="13"/>
  <c r="F233" i="13"/>
  <c r="F234" i="13"/>
  <c r="F236" i="13"/>
  <c r="F237" i="13"/>
  <c r="F238" i="13"/>
  <c r="F239" i="13"/>
  <c r="F240" i="13"/>
  <c r="F242" i="13"/>
  <c r="F243" i="13"/>
  <c r="F244" i="13"/>
  <c r="F245" i="13"/>
  <c r="F246" i="13"/>
  <c r="F247" i="13"/>
  <c r="F248" i="13"/>
  <c r="F249" i="13"/>
  <c r="F250" i="13"/>
  <c r="F251"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6" i="13"/>
  <c r="F287" i="13"/>
  <c r="F289" i="13"/>
  <c r="F290" i="13"/>
  <c r="F292" i="13"/>
  <c r="F293" i="13"/>
  <c r="F295" i="13"/>
  <c r="F296" i="13"/>
  <c r="F297" i="13"/>
  <c r="F299" i="13"/>
  <c r="F300" i="13"/>
  <c r="F301" i="13"/>
  <c r="F303" i="13"/>
  <c r="F304" i="13"/>
  <c r="F305" i="13"/>
  <c r="F308" i="13"/>
  <c r="F309" i="13"/>
  <c r="F310" i="13"/>
  <c r="F312" i="13"/>
  <c r="F313" i="13"/>
  <c r="F314" i="13"/>
  <c r="F316" i="13"/>
  <c r="F317" i="13"/>
  <c r="F318" i="13"/>
  <c r="F320" i="13"/>
  <c r="F322" i="13"/>
  <c r="F325" i="13"/>
  <c r="F326" i="13"/>
  <c r="F327" i="13"/>
  <c r="F329" i="13"/>
  <c r="F330" i="13"/>
  <c r="F331" i="13"/>
  <c r="F333" i="13"/>
  <c r="F334" i="13"/>
  <c r="F335" i="13"/>
  <c r="F336" i="13"/>
  <c r="F337" i="13"/>
  <c r="F338" i="13"/>
  <c r="F340" i="13"/>
  <c r="F343" i="13"/>
  <c r="F344" i="13"/>
  <c r="F346" i="13"/>
  <c r="F347" i="13"/>
  <c r="F348" i="13"/>
  <c r="F349" i="13"/>
  <c r="F350" i="13"/>
  <c r="F351" i="13"/>
  <c r="F352" i="13"/>
  <c r="F353" i="13"/>
  <c r="F354" i="13"/>
  <c r="F355" i="13"/>
  <c r="F356" i="13"/>
  <c r="F357" i="13"/>
  <c r="F358" i="13"/>
  <c r="F359" i="13"/>
  <c r="F360" i="13"/>
  <c r="F361" i="13"/>
  <c r="F362" i="13"/>
  <c r="F363" i="13"/>
  <c r="F364" i="13"/>
  <c r="F365" i="13"/>
  <c r="F366" i="13"/>
  <c r="F367" i="13"/>
  <c r="F368" i="13"/>
  <c r="F369" i="13"/>
  <c r="F370" i="13"/>
  <c r="F371" i="13"/>
  <c r="F372" i="13"/>
  <c r="F373" i="13"/>
  <c r="F374" i="13"/>
  <c r="F375" i="13"/>
  <c r="F376" i="13"/>
  <c r="F377" i="13"/>
  <c r="F378" i="13"/>
  <c r="F379" i="13"/>
  <c r="F380" i="13"/>
  <c r="F381" i="13"/>
  <c r="F382" i="13"/>
  <c r="F383" i="13"/>
  <c r="F384" i="13"/>
  <c r="F385" i="13"/>
  <c r="F386" i="13"/>
  <c r="F387" i="13"/>
  <c r="F388" i="13"/>
  <c r="F389" i="13"/>
  <c r="F390" i="13"/>
  <c r="F391" i="13"/>
  <c r="F392" i="13"/>
  <c r="F393" i="13"/>
  <c r="F394" i="13"/>
  <c r="F395" i="13"/>
  <c r="F396" i="13"/>
  <c r="F397" i="13"/>
  <c r="F398" i="13"/>
  <c r="F399" i="13"/>
  <c r="F400" i="13"/>
  <c r="F401" i="13"/>
  <c r="F402" i="13"/>
  <c r="F403" i="13"/>
  <c r="F404" i="13"/>
  <c r="F405" i="13"/>
  <c r="F406" i="13"/>
  <c r="F407" i="13"/>
  <c r="F408" i="13"/>
  <c r="F409" i="13"/>
  <c r="F410" i="13"/>
  <c r="F411" i="13"/>
  <c r="F412" i="13"/>
  <c r="F413" i="13"/>
  <c r="F414" i="13"/>
  <c r="F415" i="13"/>
  <c r="F416" i="13"/>
  <c r="F417" i="13"/>
  <c r="F418" i="13"/>
  <c r="F419" i="13"/>
  <c r="F420" i="13"/>
  <c r="F421" i="13"/>
  <c r="F422" i="13"/>
  <c r="F423" i="13"/>
  <c r="F424" i="13"/>
  <c r="F425" i="13"/>
  <c r="F426" i="13"/>
  <c r="F427" i="13"/>
  <c r="F428" i="13"/>
  <c r="F429" i="13"/>
  <c r="F430" i="13"/>
  <c r="F431" i="13"/>
  <c r="F432" i="13"/>
  <c r="F433" i="13"/>
  <c r="F434" i="13"/>
  <c r="F435" i="13"/>
  <c r="F436" i="13"/>
  <c r="F437" i="13"/>
  <c r="F438" i="13"/>
  <c r="F439" i="13"/>
  <c r="F440" i="13"/>
  <c r="F441" i="13"/>
  <c r="F442" i="13"/>
  <c r="F443" i="13"/>
  <c r="F444" i="13"/>
  <c r="F445" i="13"/>
  <c r="F446" i="13"/>
  <c r="F447" i="13"/>
  <c r="F448" i="13"/>
  <c r="F449" i="13"/>
  <c r="F450" i="13"/>
  <c r="F451" i="13"/>
  <c r="F452" i="13"/>
  <c r="F453" i="13"/>
  <c r="F454" i="13"/>
  <c r="F455" i="13"/>
  <c r="F456" i="13"/>
  <c r="F457" i="13"/>
  <c r="F458" i="13"/>
  <c r="F459" i="13"/>
  <c r="F460" i="13"/>
  <c r="F461" i="13"/>
  <c r="F462" i="13"/>
  <c r="F463" i="13"/>
  <c r="F464" i="13"/>
  <c r="F465" i="13"/>
  <c r="F466" i="13"/>
  <c r="F467" i="13"/>
  <c r="AYQ2" i="16" s="1"/>
  <c r="F468" i="13"/>
  <c r="F469" i="13"/>
  <c r="AYW2" i="16" s="1"/>
  <c r="F470" i="13"/>
  <c r="F471" i="13"/>
  <c r="AZC2" i="16" s="1"/>
  <c r="F472" i="13"/>
  <c r="F473" i="13"/>
  <c r="F476" i="13"/>
  <c r="F477" i="13"/>
  <c r="F479" i="13"/>
  <c r="F480" i="13"/>
  <c r="F482" i="13"/>
  <c r="F483" i="13"/>
  <c r="F484" i="13"/>
  <c r="F486" i="13"/>
  <c r="F487" i="13"/>
  <c r="F489" i="13"/>
  <c r="F490" i="13"/>
  <c r="F494" i="13"/>
  <c r="F495" i="13"/>
  <c r="F497" i="13"/>
  <c r="F498" i="13"/>
  <c r="F501" i="13"/>
  <c r="F502" i="13"/>
  <c r="F504" i="13"/>
  <c r="F505" i="13"/>
  <c r="F509" i="13"/>
  <c r="F510" i="13"/>
  <c r="F512" i="13"/>
  <c r="F513" i="13"/>
  <c r="F514" i="13"/>
  <c r="HN2" i="16"/>
  <c r="HT2" i="16"/>
  <c r="HW2" i="16"/>
  <c r="IF2" i="16"/>
  <c r="II2" i="16"/>
  <c r="F4" i="13"/>
  <c r="AZH2" i="16"/>
  <c r="AZI2" i="16"/>
  <c r="AZG2" i="16"/>
  <c r="AZE2" i="16"/>
  <c r="AZF2" i="16"/>
  <c r="AZD2" i="16"/>
  <c r="AZB2" i="16"/>
  <c r="AZA2" i="16"/>
  <c r="AYY2" i="16"/>
  <c r="AYZ2" i="16"/>
  <c r="AYX2" i="16"/>
  <c r="AYV2" i="16"/>
  <c r="AYU2" i="16"/>
  <c r="AYS2" i="16"/>
  <c r="AYT2" i="16"/>
  <c r="AYR2" i="16"/>
  <c r="AYP2" i="16"/>
  <c r="AYO2" i="16"/>
  <c r="AYM2" i="16"/>
  <c r="AYN2" i="16"/>
  <c r="AYL2" i="16"/>
  <c r="AYJ2" i="16"/>
  <c r="AYK2" i="16"/>
  <c r="AYI2" i="16"/>
  <c r="AYG2" i="16"/>
  <c r="AYH2" i="16"/>
  <c r="AYF2" i="16"/>
  <c r="ALA2" i="16"/>
  <c r="AKZ2" i="16"/>
  <c r="ST2" i="16"/>
  <c r="SS2" i="16"/>
  <c r="IL2" i="16"/>
  <c r="IC2" i="16"/>
  <c r="HZ2" i="16"/>
  <c r="HQ2" i="16"/>
  <c r="HK2" i="16"/>
  <c r="HJ2" i="16"/>
  <c r="HS2" i="16"/>
  <c r="CY2" i="16"/>
  <c r="CN2" i="16"/>
  <c r="CM2" i="16"/>
  <c r="CL2" i="16"/>
  <c r="G2" i="16"/>
  <c r="Q2" i="16"/>
  <c r="R2" i="16"/>
  <c r="B2" i="16"/>
  <c r="BCS2" i="16"/>
  <c r="BCR2" i="16"/>
  <c r="BCP2" i="16"/>
  <c r="BCO2" i="16"/>
  <c r="BCM2" i="16"/>
  <c r="BCL2" i="16"/>
  <c r="BCI2" i="16"/>
  <c r="BCH2" i="16"/>
  <c r="BCF2" i="16"/>
  <c r="BCE2" i="16"/>
  <c r="BBZ2" i="16"/>
  <c r="BBY2" i="16"/>
  <c r="BBW2" i="16"/>
  <c r="BBV2" i="16"/>
  <c r="BBS2" i="16"/>
  <c r="BBR2" i="16"/>
  <c r="BBP2" i="16"/>
  <c r="BBO2" i="16"/>
  <c r="BBK2" i="16"/>
  <c r="BBJ2" i="16"/>
  <c r="BBH2" i="16"/>
  <c r="BBG2" i="16"/>
  <c r="BBD2" i="16"/>
  <c r="BBC2" i="16"/>
  <c r="BBA2" i="16"/>
  <c r="BAZ2" i="16"/>
  <c r="BAU2" i="16"/>
  <c r="BAT2" i="16"/>
  <c r="BAR2" i="16"/>
  <c r="BAQ2" i="16"/>
  <c r="BAN2" i="16"/>
  <c r="BAM2" i="16"/>
  <c r="BAK2" i="16"/>
  <c r="BAJ2" i="16"/>
  <c r="BAG2" i="16"/>
  <c r="BAF2" i="16"/>
  <c r="BAD2" i="16"/>
  <c r="BAC2" i="16"/>
  <c r="BAA2" i="16"/>
  <c r="AZZ2" i="16"/>
  <c r="AZW2" i="16"/>
  <c r="AZV2" i="16"/>
  <c r="AZT2" i="16"/>
  <c r="AZS2" i="16"/>
  <c r="AZP2" i="16"/>
  <c r="AZO2" i="16"/>
  <c r="AZM2" i="16"/>
  <c r="AZL2" i="16"/>
  <c r="AYD2" i="16"/>
  <c r="AYC2" i="16"/>
  <c r="AYA2" i="16"/>
  <c r="AXZ2" i="16"/>
  <c r="AXX2" i="16"/>
  <c r="AXW2" i="16"/>
  <c r="AXU2" i="16"/>
  <c r="AXT2" i="16"/>
  <c r="AXR2" i="16"/>
  <c r="AXQ2" i="16"/>
  <c r="AXO2" i="16"/>
  <c r="AXN2" i="16"/>
  <c r="AXL2" i="16"/>
  <c r="AXK2" i="16"/>
  <c r="AXI2" i="16"/>
  <c r="AXH2" i="16"/>
  <c r="AXF2" i="16"/>
  <c r="AXE2" i="16"/>
  <c r="AXC2" i="16"/>
  <c r="AXB2" i="16"/>
  <c r="AWZ2" i="16"/>
  <c r="AWY2" i="16"/>
  <c r="AWW2" i="16"/>
  <c r="AWV2" i="16"/>
  <c r="AWT2" i="16"/>
  <c r="AWS2" i="16"/>
  <c r="AWQ2" i="16"/>
  <c r="AWP2" i="16"/>
  <c r="AWN2" i="16"/>
  <c r="AWM2" i="16"/>
  <c r="AWK2" i="16"/>
  <c r="AWJ2" i="16"/>
  <c r="AWH2" i="16"/>
  <c r="AWG2" i="16"/>
  <c r="AWE2" i="16"/>
  <c r="AWD2" i="16"/>
  <c r="AWB2" i="16"/>
  <c r="AWA2" i="16"/>
  <c r="AVY2" i="16"/>
  <c r="AVX2" i="16"/>
  <c r="AVV2" i="16"/>
  <c r="AVU2" i="16"/>
  <c r="AVS2" i="16"/>
  <c r="AVR2" i="16"/>
  <c r="AVP2" i="16"/>
  <c r="AVO2" i="16"/>
  <c r="AVM2" i="16"/>
  <c r="AVL2" i="16"/>
  <c r="AVJ2" i="16"/>
  <c r="AVI2" i="16"/>
  <c r="AVG2" i="16"/>
  <c r="AVF2" i="16"/>
  <c r="AVD2" i="16"/>
  <c r="AVC2" i="16"/>
  <c r="AVA2" i="16"/>
  <c r="AUZ2" i="16"/>
  <c r="AUX2" i="16"/>
  <c r="AUW2" i="16"/>
  <c r="AUU2" i="16"/>
  <c r="AUT2" i="16"/>
  <c r="AUR2" i="16"/>
  <c r="AUQ2" i="16"/>
  <c r="AUO2" i="16"/>
  <c r="AUN2" i="16"/>
  <c r="AUL2" i="16"/>
  <c r="AUK2" i="16"/>
  <c r="AUI2" i="16"/>
  <c r="AUH2" i="16"/>
  <c r="AUF2" i="16"/>
  <c r="AUE2" i="16"/>
  <c r="AUC2" i="16"/>
  <c r="AUB2" i="16"/>
  <c r="ATZ2" i="16"/>
  <c r="ATY2" i="16"/>
  <c r="ATW2" i="16"/>
  <c r="ATV2" i="16"/>
  <c r="ATT2" i="16"/>
  <c r="ATS2" i="16"/>
  <c r="ATQ2" i="16"/>
  <c r="ATP2" i="16"/>
  <c r="ATN2" i="16"/>
  <c r="ATM2" i="16"/>
  <c r="ATK2" i="16"/>
  <c r="ATJ2" i="16"/>
  <c r="ATH2" i="16"/>
  <c r="ATG2" i="16"/>
  <c r="ATE2" i="16"/>
  <c r="ATD2" i="16"/>
  <c r="ATB2" i="16"/>
  <c r="ATA2" i="16"/>
  <c r="ASY2" i="16"/>
  <c r="ASX2" i="16"/>
  <c r="ASP2" i="16"/>
  <c r="ASO2" i="16"/>
  <c r="ASN2" i="16"/>
  <c r="ASH2" i="16"/>
  <c r="ASV2" i="16"/>
  <c r="ASU2" i="16"/>
  <c r="ASS2" i="16"/>
  <c r="ASR2" i="16"/>
  <c r="ASM2" i="16"/>
  <c r="ASL2" i="16"/>
  <c r="ASJ2" i="16"/>
  <c r="ASI2" i="16"/>
  <c r="ASG2" i="16"/>
  <c r="ASF2" i="16"/>
  <c r="ASD2" i="16"/>
  <c r="ASC2" i="16"/>
  <c r="ASA2" i="16"/>
  <c r="ARZ2" i="16"/>
  <c r="ARX2" i="16"/>
  <c r="ARW2" i="16"/>
  <c r="ARU2" i="16"/>
  <c r="ART2" i="16"/>
  <c r="ARR2" i="16"/>
  <c r="ARQ2" i="16"/>
  <c r="ARO2" i="16"/>
  <c r="ARN2" i="16"/>
  <c r="ARL2" i="16"/>
  <c r="ARK2" i="16"/>
  <c r="ARI2" i="16"/>
  <c r="ARH2" i="16"/>
  <c r="ARF2" i="16"/>
  <c r="ARE2" i="16"/>
  <c r="ARC2" i="16"/>
  <c r="ARB2" i="16"/>
  <c r="AQZ2" i="16"/>
  <c r="AQY2" i="16"/>
  <c r="AQW2" i="16"/>
  <c r="AQV2" i="16"/>
  <c r="AQS2" i="16"/>
  <c r="AQT2" i="16"/>
  <c r="AQQ2" i="16"/>
  <c r="AQP2" i="16"/>
  <c r="AQN2" i="16"/>
  <c r="AQM2" i="16"/>
  <c r="AQK2" i="16"/>
  <c r="AQJ2" i="16"/>
  <c r="AQH2" i="16"/>
  <c r="AQG2" i="16"/>
  <c r="AQE2" i="16"/>
  <c r="AQB2" i="16"/>
  <c r="AQA2" i="16"/>
  <c r="APY2" i="16"/>
  <c r="AQD2" i="16"/>
  <c r="APX2" i="16"/>
  <c r="APP2" i="16"/>
  <c r="APO2" i="16"/>
  <c r="APV2" i="16"/>
  <c r="APU2" i="16"/>
  <c r="APS2" i="16"/>
  <c r="APR2" i="16"/>
  <c r="APM2" i="16"/>
  <c r="APL2" i="16"/>
  <c r="APJ2" i="16"/>
  <c r="API2" i="16"/>
  <c r="APG2" i="16"/>
  <c r="APF2" i="16"/>
  <c r="APD2" i="16"/>
  <c r="APC2" i="16"/>
  <c r="APA2" i="16"/>
  <c r="AOZ2" i="16"/>
  <c r="AOX2" i="16"/>
  <c r="AOW2" i="16"/>
  <c r="AOU2" i="16"/>
  <c r="AOT2" i="16"/>
  <c r="AOR2" i="16"/>
  <c r="AOQ2" i="16"/>
  <c r="AOO2" i="16"/>
  <c r="AON2" i="16"/>
  <c r="AOL2" i="16"/>
  <c r="AOK2" i="16"/>
  <c r="AOI2" i="16"/>
  <c r="AOH2" i="16"/>
  <c r="AOF2" i="16"/>
  <c r="AOE2" i="16"/>
  <c r="ANZ2" i="16"/>
  <c r="AOC2" i="16"/>
  <c r="AOB2" i="16"/>
  <c r="ANY2" i="16"/>
  <c r="ANW2" i="16"/>
  <c r="ANV2" i="16"/>
  <c r="ANT2" i="16"/>
  <c r="ANS2" i="16"/>
  <c r="ANQ2" i="16"/>
  <c r="ANP2" i="16"/>
  <c r="ANN2" i="16"/>
  <c r="ANM2" i="16"/>
  <c r="ANK2" i="16"/>
  <c r="ANJ2" i="16"/>
  <c r="ANH2" i="16"/>
  <c r="ANG2" i="16"/>
  <c r="ANE2" i="16"/>
  <c r="AND2" i="16"/>
  <c r="ANB2" i="16"/>
  <c r="ANA2" i="16"/>
  <c r="AMY2" i="16"/>
  <c r="AMX2" i="16"/>
  <c r="AMV2" i="16"/>
  <c r="AMU2" i="16"/>
  <c r="AMS2" i="16"/>
  <c r="AMR2" i="16"/>
  <c r="AMP2" i="16"/>
  <c r="AMO2" i="16"/>
  <c r="AMM2" i="16"/>
  <c r="AML2" i="16"/>
  <c r="AMJ2" i="16"/>
  <c r="AMI2" i="16"/>
  <c r="AMG2" i="16"/>
  <c r="AMF2" i="16"/>
  <c r="AKY2" i="16" l="1"/>
  <c r="AMD2" i="16"/>
  <c r="AMC2" i="16"/>
  <c r="AMA2" i="16"/>
  <c r="ALZ2" i="16"/>
  <c r="ALX2" i="16"/>
  <c r="ALY2" i="16"/>
  <c r="ALU2" i="16"/>
  <c r="ALV2" i="16"/>
  <c r="ALR2" i="16"/>
  <c r="ALS2" i="16"/>
  <c r="ALO2" i="16"/>
  <c r="ALN2" i="16"/>
  <c r="ALL2" i="16"/>
  <c r="ALK2" i="16"/>
  <c r="ALI2" i="16"/>
  <c r="ALH2" i="16"/>
  <c r="ALF2" i="16"/>
  <c r="ALE2" i="16"/>
  <c r="ALC2" i="16"/>
  <c r="ALB2" i="16"/>
  <c r="AKW2" i="16"/>
  <c r="AKV2" i="16"/>
  <c r="AKT2" i="16"/>
  <c r="AKU2" i="16"/>
  <c r="AKQ2" i="16"/>
  <c r="AKR2" i="16"/>
  <c r="AKM2" i="16"/>
  <c r="AKL2" i="16"/>
  <c r="AKJ2" i="16"/>
  <c r="AKI2" i="16"/>
  <c r="AKE2" i="16"/>
  <c r="AKD2" i="16"/>
  <c r="AKA2" i="16"/>
  <c r="AJZ2" i="16"/>
  <c r="AJX2" i="16"/>
  <c r="AJW2" i="16"/>
  <c r="AJU2" i="16"/>
  <c r="AJT2" i="16"/>
  <c r="AJR2" i="16"/>
  <c r="AJQ2" i="16"/>
  <c r="AJO2" i="16"/>
  <c r="AJN2" i="16"/>
  <c r="AJL2" i="16"/>
  <c r="AJK2" i="16"/>
  <c r="AJH2" i="16"/>
  <c r="AJG2" i="16"/>
  <c r="AJE2" i="16"/>
  <c r="AJD2" i="16"/>
  <c r="AJB2" i="16"/>
  <c r="AJA2" i="16"/>
  <c r="AIX2" i="16"/>
  <c r="AIW2" i="16"/>
  <c r="AIU2" i="16"/>
  <c r="AIT2" i="16"/>
  <c r="AIR2" i="16"/>
  <c r="AIQ2" i="16"/>
  <c r="AIM2" i="16"/>
  <c r="AIL2" i="16"/>
  <c r="AII2" i="16"/>
  <c r="AIH2" i="16"/>
  <c r="AIE2" i="16"/>
  <c r="AID2" i="16"/>
  <c r="AIB2" i="16"/>
  <c r="AIA2" i="16"/>
  <c r="AHY2" i="16"/>
  <c r="AHX2" i="16"/>
  <c r="AHU2" i="16"/>
  <c r="AHT2" i="16"/>
  <c r="AHQ2" i="16"/>
  <c r="AHR2" i="16"/>
  <c r="AHO2" i="16"/>
  <c r="AHN2" i="16"/>
  <c r="AHK2" i="16"/>
  <c r="AHJ2" i="16"/>
  <c r="AHG2" i="16"/>
  <c r="AHH2" i="16"/>
  <c r="AHE2" i="16"/>
  <c r="AHD2" i="16"/>
  <c r="AGZ2" i="16"/>
  <c r="AGW2" i="16"/>
  <c r="AGV2" i="16"/>
  <c r="AGT2" i="16"/>
  <c r="AGS2" i="16"/>
  <c r="AGY2" i="16"/>
  <c r="AGP2" i="16"/>
  <c r="AGO2" i="16"/>
  <c r="AGM2" i="16"/>
  <c r="AGL2" i="16"/>
  <c r="AGJ2" i="16"/>
  <c r="AGI2" i="16"/>
  <c r="AGF2" i="16"/>
  <c r="AGE2" i="16"/>
  <c r="AGC2" i="16"/>
  <c r="AGB2" i="16"/>
  <c r="AFZ2" i="16"/>
  <c r="AFY2" i="16"/>
  <c r="AFV2" i="16"/>
  <c r="AFU2" i="16"/>
  <c r="AFS2" i="16"/>
  <c r="AFR2" i="16"/>
  <c r="AFO2" i="16"/>
  <c r="AFN2" i="16"/>
  <c r="AFL2" i="16"/>
  <c r="AFK2" i="16"/>
  <c r="AFH2" i="16"/>
  <c r="AFG2" i="16"/>
  <c r="AFE2" i="16"/>
  <c r="AFD2" i="16"/>
  <c r="AFA2" i="16"/>
  <c r="AEZ2" i="16"/>
  <c r="AEX2" i="16"/>
  <c r="AEW2" i="16"/>
  <c r="AEU2" i="16"/>
  <c r="AET2" i="16"/>
  <c r="AER2" i="16"/>
  <c r="AEQ2" i="16"/>
  <c r="AEO2" i="16"/>
  <c r="AEN2" i="16"/>
  <c r="AEL2" i="16"/>
  <c r="AEK2" i="16"/>
  <c r="AEI2" i="16"/>
  <c r="AEH2" i="16"/>
  <c r="AEF2" i="16"/>
  <c r="AEE2" i="16"/>
  <c r="AEC2" i="16"/>
  <c r="AEB2" i="16"/>
  <c r="ADZ2" i="16"/>
  <c r="ADY2" i="16"/>
  <c r="ADW2" i="16"/>
  <c r="ADV2" i="16"/>
  <c r="ADT2" i="16"/>
  <c r="ADS2" i="16"/>
  <c r="ADQ2" i="16"/>
  <c r="ADP2" i="16"/>
  <c r="ADN2" i="16"/>
  <c r="ADM2" i="16"/>
  <c r="ADK2" i="16"/>
  <c r="ADJ2" i="16"/>
  <c r="ADH2" i="16"/>
  <c r="ADG2" i="16"/>
  <c r="ADE2" i="16"/>
  <c r="ADD2" i="16"/>
  <c r="ADB2" i="16"/>
  <c r="ADA2" i="16"/>
  <c r="ACY2" i="16"/>
  <c r="ACX2" i="16"/>
  <c r="ACV2" i="16"/>
  <c r="ACU2" i="16"/>
  <c r="ACS2" i="16"/>
  <c r="ACR2" i="16"/>
  <c r="ACP2" i="16"/>
  <c r="ACO2" i="16"/>
  <c r="ACM2" i="16"/>
  <c r="ACL2" i="16"/>
  <c r="ACJ2" i="16"/>
  <c r="ACI2" i="16"/>
  <c r="ACG2" i="16"/>
  <c r="ACF2" i="16"/>
  <c r="ACD2" i="16"/>
  <c r="ACC2" i="16"/>
  <c r="ACA2" i="16"/>
  <c r="ABZ2" i="16"/>
  <c r="ABX2" i="16"/>
  <c r="ABW2" i="16"/>
  <c r="ABU2" i="16"/>
  <c r="ABT2" i="16"/>
  <c r="ABR2" i="16"/>
  <c r="ABQ2" i="16"/>
  <c r="ABO2" i="16"/>
  <c r="ABN2" i="16"/>
  <c r="ABL2" i="16"/>
  <c r="ABK2" i="16"/>
  <c r="ABH2" i="16"/>
  <c r="ABG2" i="16"/>
  <c r="ABE2" i="16"/>
  <c r="ABB2" i="16"/>
  <c r="AAY2" i="16"/>
  <c r="AAV2" i="16"/>
  <c r="AAS2" i="16"/>
  <c r="AAP2" i="16"/>
  <c r="AAM2" i="16"/>
  <c r="AAJ2" i="16"/>
  <c r="AAG2" i="16"/>
  <c r="AAC2" i="16"/>
  <c r="ZZ2" i="16"/>
  <c r="ZW2" i="16"/>
  <c r="ZT2" i="16"/>
  <c r="ZQ2" i="16"/>
  <c r="ZM2" i="16"/>
  <c r="ZJ2" i="16"/>
  <c r="ZG2" i="16"/>
  <c r="ZC2" i="16"/>
  <c r="YZ2" i="16"/>
  <c r="YV2" i="16"/>
  <c r="YR2" i="16"/>
  <c r="YO2" i="16"/>
  <c r="YK2" i="16"/>
  <c r="YH2" i="16"/>
  <c r="YD2" i="16"/>
  <c r="YA2" i="16"/>
  <c r="XW2" i="16"/>
  <c r="XS2" i="16"/>
  <c r="XP2" i="16"/>
  <c r="XL2" i="16"/>
  <c r="XI2" i="16"/>
  <c r="XE2" i="16"/>
  <c r="XB2" i="16"/>
  <c r="WW2" i="16"/>
  <c r="WT2" i="16"/>
  <c r="WP2" i="16"/>
  <c r="WM2" i="16"/>
  <c r="WI2" i="16"/>
  <c r="WF2" i="16"/>
  <c r="WA2" i="16"/>
  <c r="VX2" i="16"/>
  <c r="VS2" i="16"/>
  <c r="VP2" i="16"/>
  <c r="VM2" i="16"/>
  <c r="VJ2" i="16"/>
  <c r="VF2" i="16"/>
  <c r="VC2" i="16"/>
  <c r="UZ2" i="16"/>
  <c r="UU2" i="16"/>
  <c r="UR2" i="16"/>
  <c r="UO2" i="16"/>
  <c r="UK2" i="16"/>
  <c r="UH2" i="16"/>
  <c r="UE2" i="16"/>
  <c r="TZ2" i="16"/>
  <c r="TW2" i="16"/>
  <c r="TT2" i="16"/>
  <c r="TP2" i="16"/>
  <c r="TM2" i="16"/>
  <c r="TJ2" i="16"/>
  <c r="TE2" i="16"/>
  <c r="TB2" i="16"/>
  <c r="SY2" i="16"/>
  <c r="SV2" i="16"/>
  <c r="SP2" i="16"/>
  <c r="SM2" i="16"/>
  <c r="SJ2" i="16"/>
  <c r="SG2" i="16"/>
  <c r="SD2" i="16"/>
  <c r="SA2" i="16"/>
  <c r="RX2" i="16"/>
  <c r="RT2" i="16"/>
  <c r="RQ2" i="16"/>
  <c r="RN2" i="16"/>
  <c r="RJ2" i="16"/>
  <c r="RG2" i="16"/>
  <c r="RD2" i="16"/>
  <c r="QZ2" i="16"/>
  <c r="QW2" i="16"/>
  <c r="QT2" i="16"/>
  <c r="QP2" i="16"/>
  <c r="QM2" i="16"/>
  <c r="QJ2" i="16"/>
  <c r="QF2" i="16"/>
  <c r="QC2" i="16"/>
  <c r="PZ2" i="16"/>
  <c r="PV2" i="16"/>
  <c r="PS2" i="16"/>
  <c r="PP2" i="16"/>
  <c r="PL2" i="16"/>
  <c r="PK2" i="16"/>
  <c r="PI2" i="16"/>
  <c r="PE2" i="16"/>
  <c r="PB2" i="16"/>
  <c r="OX2" i="16"/>
  <c r="OU2" i="16"/>
  <c r="OQ2" i="16"/>
  <c r="ON2" i="16"/>
  <c r="OK2" i="16"/>
  <c r="OH2" i="16"/>
  <c r="OE2" i="16"/>
  <c r="OA2" i="16"/>
  <c r="NX2" i="16"/>
  <c r="NU2" i="16"/>
  <c r="NQ2" i="16"/>
  <c r="NN2" i="16"/>
  <c r="NK2" i="16"/>
  <c r="NH2" i="16"/>
  <c r="NM2" i="16"/>
  <c r="NP2" i="16"/>
  <c r="ND2" i="16"/>
  <c r="NA2" i="16"/>
  <c r="MX2" i="16"/>
  <c r="MU2" i="16"/>
  <c r="MQ2" i="16"/>
  <c r="MN2" i="16"/>
  <c r="MI2" i="16"/>
  <c r="MF2" i="16"/>
  <c r="MC2" i="16"/>
  <c r="LZ2" i="16"/>
  <c r="LW2" i="16"/>
  <c r="LT2" i="16"/>
  <c r="LP2" i="16"/>
  <c r="LM2" i="16"/>
  <c r="LJ2" i="16"/>
  <c r="LG2" i="16"/>
  <c r="LD2" i="16"/>
  <c r="LA2" i="16"/>
  <c r="KX2" i="16"/>
  <c r="KT2" i="16"/>
  <c r="KQ2" i="16"/>
  <c r="KN2" i="16"/>
  <c r="KK2" i="16"/>
  <c r="KH2" i="16"/>
  <c r="KE2" i="16"/>
  <c r="KB2" i="16"/>
  <c r="JY2" i="16"/>
  <c r="JV2" i="16"/>
  <c r="JS2" i="16"/>
  <c r="JP2" i="16"/>
  <c r="JM2" i="16"/>
  <c r="JJ2" i="16"/>
  <c r="JG2" i="16"/>
  <c r="JD2" i="16"/>
  <c r="JA2" i="16"/>
  <c r="IX2" i="16"/>
  <c r="IU2" i="16"/>
  <c r="IR2" i="16"/>
  <c r="IO2" i="16"/>
  <c r="HY2" i="16"/>
  <c r="HX2" i="16"/>
  <c r="HV2" i="16"/>
  <c r="HU2" i="16"/>
  <c r="IA2" i="16"/>
  <c r="HR2" i="16"/>
  <c r="IK2" i="16" l="1"/>
  <c r="IH2" i="16"/>
  <c r="IE2" i="16"/>
  <c r="IB2" i="16"/>
  <c r="HP2" i="16"/>
  <c r="HM2" i="16"/>
  <c r="ID2" i="16"/>
  <c r="IJ2" i="16"/>
  <c r="IQ2" i="16"/>
  <c r="IT2" i="16"/>
  <c r="IZ2" i="16"/>
  <c r="JC2" i="16"/>
  <c r="JI2" i="16"/>
  <c r="JL2" i="16"/>
  <c r="JR2" i="16"/>
  <c r="JU2" i="16"/>
  <c r="HG2" i="16"/>
  <c r="HD2" i="16"/>
  <c r="HA2" i="16"/>
  <c r="GX2" i="16"/>
  <c r="GU2" i="16"/>
  <c r="GR2" i="16"/>
  <c r="GO2" i="16"/>
  <c r="GL2" i="16"/>
  <c r="GG2" i="16"/>
  <c r="GD2" i="16"/>
  <c r="GA2" i="16"/>
  <c r="FX2" i="16"/>
  <c r="FT2" i="16"/>
  <c r="FQ2" i="16"/>
  <c r="FN2" i="16"/>
  <c r="FK2" i="16"/>
  <c r="FH2" i="16"/>
  <c r="FE2" i="16"/>
  <c r="FA2" i="16"/>
  <c r="EX2" i="16"/>
  <c r="EU2" i="16"/>
  <c r="ER2" i="16"/>
  <c r="EO2" i="16"/>
  <c r="EL2" i="16"/>
  <c r="EI2" i="16"/>
  <c r="EF2" i="16"/>
  <c r="EC2" i="16"/>
  <c r="DZ2" i="16"/>
  <c r="DW2" i="16"/>
  <c r="DT2" i="16"/>
  <c r="DQ2" i="16"/>
  <c r="DN2" i="16"/>
  <c r="DK2" i="16"/>
  <c r="DH2" i="16"/>
  <c r="DE2" i="16"/>
  <c r="DB2" i="16"/>
  <c r="CV2" i="16"/>
  <c r="CS2" i="16"/>
  <c r="DA2" i="16" l="1"/>
  <c r="CQ2" i="16"/>
  <c r="CP2" i="16"/>
  <c r="CO2" i="16"/>
  <c r="CE2" i="16"/>
  <c r="BU2" i="16"/>
  <c r="BT2" i="16"/>
  <c r="BS2" i="16"/>
  <c r="AR2" i="16" l="1"/>
  <c r="AQ2" i="16"/>
  <c r="AP2" i="16"/>
  <c r="AO2" i="16"/>
  <c r="AE2" i="16"/>
  <c r="AM2" i="16"/>
  <c r="AL2" i="16"/>
  <c r="AK2" i="16"/>
  <c r="AJ2" i="16"/>
  <c r="AI2" i="16"/>
  <c r="AH2" i="16"/>
  <c r="AG2" i="16"/>
  <c r="AF2" i="16"/>
  <c r="L2" i="16" l="1"/>
  <c r="K2" i="16"/>
  <c r="J2" i="16"/>
  <c r="I2" i="16"/>
  <c r="H34" i="11"/>
  <c r="H29" i="11"/>
  <c r="BCA2" i="16"/>
  <c r="BBX2" i="16"/>
  <c r="BBT2" i="16"/>
  <c r="BBQ2" i="16"/>
  <c r="AYB2" i="16"/>
  <c r="AYE2" i="16"/>
  <c r="AXM2" i="16"/>
  <c r="AXP2" i="16"/>
  <c r="AXS2" i="16"/>
  <c r="AXJ2" i="16"/>
  <c r="AWU2" i="16"/>
  <c r="AWX2" i="16"/>
  <c r="AXA2" i="16"/>
  <c r="AWR2" i="16"/>
  <c r="ATX2" i="16"/>
  <c r="ATR2" i="16"/>
  <c r="ATL2" i="16"/>
  <c r="AUA2" i="16"/>
  <c r="ATU2" i="16"/>
  <c r="ATO2" i="16"/>
  <c r="AST2" i="16"/>
  <c r="ASW2" i="16"/>
  <c r="ASK2" i="16"/>
  <c r="ASE2" i="16"/>
  <c r="ARY2" i="16"/>
  <c r="ARS2" i="16"/>
  <c r="ARM2" i="16"/>
  <c r="ARG2" i="16"/>
  <c r="ARA2" i="16"/>
  <c r="AQU2" i="16"/>
  <c r="AQX2" i="16"/>
  <c r="ARD2" i="16"/>
  <c r="ARJ2" i="16"/>
  <c r="ARP2" i="16"/>
  <c r="ARV2" i="16"/>
  <c r="ASB2" i="16"/>
  <c r="AQR2" i="16"/>
  <c r="AQC2" i="16"/>
  <c r="AOG2" i="16"/>
  <c r="AOJ2" i="16"/>
  <c r="AOM2" i="16"/>
  <c r="AOP2" i="16"/>
  <c r="AOS2" i="16"/>
  <c r="AOV2" i="16"/>
  <c r="AOY2" i="16"/>
  <c r="APB2" i="16"/>
  <c r="APE2" i="16"/>
  <c r="APH2" i="16"/>
  <c r="APN2" i="16"/>
  <c r="APQ2" i="16"/>
  <c r="APT2" i="16"/>
  <c r="APW2" i="16"/>
  <c r="APZ2" i="16"/>
  <c r="AOD2" i="16"/>
  <c r="AMH2" i="16"/>
  <c r="AMK2" i="16"/>
  <c r="AMN2" i="16"/>
  <c r="AMQ2" i="16"/>
  <c r="AMT2" i="16"/>
  <c r="AMW2" i="16"/>
  <c r="AMZ2" i="16"/>
  <c r="ANC2" i="16"/>
  <c r="ANF2" i="16"/>
  <c r="ANI2" i="16"/>
  <c r="ANL2" i="16"/>
  <c r="AMB2" i="16"/>
  <c r="ANO2" i="16"/>
  <c r="AME2" i="16"/>
  <c r="ALM2" i="16"/>
  <c r="ALJ2" i="16"/>
  <c r="ALG2" i="16"/>
  <c r="ALD2" i="16"/>
  <c r="AKX2" i="16"/>
  <c r="AKK2" i="16"/>
  <c r="AKN2" i="16"/>
  <c r="AIF2" i="16"/>
  <c r="AHL2" i="16"/>
  <c r="AHI2" i="16"/>
  <c r="AHS2" i="16"/>
  <c r="AHA2" i="16"/>
  <c r="BCV2" i="16"/>
  <c r="APK2" i="16" l="1"/>
  <c r="CK2" i="16"/>
  <c r="ALW2" i="16"/>
  <c r="ALT2" i="16"/>
  <c r="ALQ2" i="16"/>
  <c r="AKS2" i="16"/>
  <c r="AKP2" i="16"/>
  <c r="ABD2" i="16"/>
  <c r="ABA2" i="16"/>
  <c r="AAX2" i="16"/>
  <c r="AAU2" i="16"/>
  <c r="AAR2" i="16"/>
  <c r="AAO2" i="16"/>
  <c r="AAL2" i="16"/>
  <c r="AAI2" i="16"/>
  <c r="AAF2" i="16"/>
  <c r="AAB2" i="16"/>
  <c r="ZY2" i="16"/>
  <c r="ZV2" i="16"/>
  <c r="ZS2" i="16"/>
  <c r="ZP2" i="16"/>
  <c r="ZL2" i="16"/>
  <c r="ZI2" i="16"/>
  <c r="ZF2" i="16"/>
  <c r="ZB2" i="16"/>
  <c r="YY2" i="16"/>
  <c r="YU2" i="16"/>
  <c r="YQ2" i="16"/>
  <c r="YN2" i="16"/>
  <c r="YJ2" i="16"/>
  <c r="YG2" i="16"/>
  <c r="YC2" i="16"/>
  <c r="XZ2" i="16"/>
  <c r="XV2" i="16"/>
  <c r="XR2" i="16"/>
  <c r="XO2" i="16"/>
  <c r="XK2" i="16"/>
  <c r="XH2" i="16"/>
  <c r="XD2" i="16"/>
  <c r="XA2" i="16"/>
  <c r="WV2" i="16"/>
  <c r="WS2" i="16"/>
  <c r="WO2" i="16"/>
  <c r="WL2" i="16"/>
  <c r="WH2" i="16"/>
  <c r="WE2" i="16"/>
  <c r="VZ2" i="16"/>
  <c r="VW2" i="16"/>
  <c r="VR2" i="16"/>
  <c r="VO2" i="16"/>
  <c r="VL2" i="16"/>
  <c r="VI2" i="16"/>
  <c r="VE2" i="16"/>
  <c r="VB2" i="16"/>
  <c r="UY2" i="16"/>
  <c r="UT2" i="16"/>
  <c r="UQ2" i="16"/>
  <c r="UN2" i="16"/>
  <c r="UJ2" i="16"/>
  <c r="UG2" i="16"/>
  <c r="UD2" i="16"/>
  <c r="TY2" i="16"/>
  <c r="TV2" i="16"/>
  <c r="TS2" i="16"/>
  <c r="TO2" i="16"/>
  <c r="TL2" i="16"/>
  <c r="TI2" i="16"/>
  <c r="TD2" i="16"/>
  <c r="TA2" i="16"/>
  <c r="SX2" i="16"/>
  <c r="SU2" i="16"/>
  <c r="SR2" i="16"/>
  <c r="SO2" i="16"/>
  <c r="SL2" i="16"/>
  <c r="SI2" i="16"/>
  <c r="SF2" i="16"/>
  <c r="SC2" i="16"/>
  <c r="RZ2" i="16"/>
  <c r="RW2" i="16"/>
  <c r="RS2" i="16"/>
  <c r="RP2" i="16"/>
  <c r="RM2" i="16"/>
  <c r="RI2" i="16"/>
  <c r="RF2" i="16"/>
  <c r="RC2" i="16"/>
  <c r="QY2" i="16"/>
  <c r="QV2" i="16"/>
  <c r="QS2" i="16"/>
  <c r="QO2" i="16"/>
  <c r="QL2" i="16"/>
  <c r="QI2" i="16"/>
  <c r="QE2" i="16"/>
  <c r="QB2" i="16"/>
  <c r="PY2" i="16"/>
  <c r="PU2" i="16"/>
  <c r="PR2" i="16"/>
  <c r="PO2" i="16"/>
  <c r="PH2" i="16"/>
  <c r="PD2" i="16"/>
  <c r="PA2" i="16"/>
  <c r="OW2" i="16"/>
  <c r="OT2" i="16"/>
  <c r="OP2" i="16"/>
  <c r="OM2" i="16"/>
  <c r="OJ2" i="16"/>
  <c r="OG2" i="16"/>
  <c r="OD2" i="16"/>
  <c r="NZ2" i="16"/>
  <c r="NW2" i="16"/>
  <c r="NT2" i="16"/>
  <c r="NJ2" i="16"/>
  <c r="NG2" i="16"/>
  <c r="NC2" i="16"/>
  <c r="MZ2" i="16"/>
  <c r="MW2" i="16"/>
  <c r="MT2" i="16"/>
  <c r="MP2" i="16"/>
  <c r="MM2" i="16"/>
  <c r="MH2" i="16"/>
  <c r="ME2" i="16"/>
  <c r="MB2" i="16"/>
  <c r="LY2" i="16"/>
  <c r="LV2" i="16"/>
  <c r="LS2" i="16"/>
  <c r="LO2" i="16"/>
  <c r="LL2" i="16"/>
  <c r="LI2" i="16"/>
  <c r="LF2" i="16"/>
  <c r="LC2" i="16"/>
  <c r="KZ2" i="16"/>
  <c r="KW2" i="16"/>
  <c r="KS2" i="16"/>
  <c r="KP2" i="16"/>
  <c r="KM2" i="16"/>
  <c r="KJ2" i="16"/>
  <c r="KG2" i="16"/>
  <c r="KD2" i="16"/>
  <c r="KA2" i="16"/>
  <c r="JX2" i="16"/>
  <c r="JO2" i="16"/>
  <c r="JF2" i="16"/>
  <c r="IW2" i="16"/>
  <c r="IN2" i="16"/>
  <c r="IG2" i="16"/>
  <c r="HO2" i="16"/>
  <c r="HL2" i="16"/>
  <c r="HI2" i="16"/>
  <c r="HF2" i="16"/>
  <c r="HC2" i="16"/>
  <c r="GZ2" i="16"/>
  <c r="GW2" i="16"/>
  <c r="GT2" i="16"/>
  <c r="GQ2" i="16"/>
  <c r="GN2" i="16"/>
  <c r="GK2" i="16"/>
  <c r="GF2" i="16"/>
  <c r="GC2" i="16"/>
  <c r="FZ2" i="16"/>
  <c r="FW2" i="16"/>
  <c r="FS2" i="16"/>
  <c r="FP2" i="16"/>
  <c r="FM2" i="16"/>
  <c r="FJ2" i="16"/>
  <c r="FG2" i="16"/>
  <c r="FD2" i="16"/>
  <c r="EZ2" i="16"/>
  <c r="EW2" i="16"/>
  <c r="ET2" i="16"/>
  <c r="EQ2" i="16"/>
  <c r="EN2" i="16"/>
  <c r="EK2" i="16"/>
  <c r="EH2" i="16"/>
  <c r="EE2" i="16"/>
  <c r="EB2" i="16"/>
  <c r="DY2" i="16"/>
  <c r="DV2" i="16"/>
  <c r="DS2" i="16"/>
  <c r="DP2" i="16"/>
  <c r="DM2" i="16"/>
  <c r="DJ2" i="16"/>
  <c r="DG2" i="16"/>
  <c r="DD2" i="16"/>
  <c r="CX2" i="16"/>
  <c r="CU2" i="16"/>
  <c r="CR2" i="16"/>
  <c r="CJ2" i="16"/>
  <c r="CI2" i="16"/>
  <c r="CH2" i="16"/>
  <c r="CG2" i="16"/>
  <c r="CF2" i="16"/>
  <c r="CD2" i="16"/>
  <c r="CC2" i="16"/>
  <c r="CB2" i="16"/>
  <c r="CA2" i="16"/>
  <c r="BZ2" i="16"/>
  <c r="BY2" i="16"/>
  <c r="BX2" i="16"/>
  <c r="BW2" i="16"/>
  <c r="BV2" i="16"/>
  <c r="BR2" i="16"/>
  <c r="BQ2" i="16"/>
  <c r="BP2" i="16"/>
  <c r="BO2" i="16"/>
  <c r="BN2" i="16"/>
  <c r="BM2" i="16"/>
  <c r="BL2" i="16"/>
  <c r="BK2" i="16"/>
  <c r="BJ2" i="16"/>
  <c r="BI2" i="16"/>
  <c r="BH2" i="16"/>
  <c r="BG2" i="16"/>
  <c r="BF2" i="16"/>
  <c r="BE2" i="16"/>
  <c r="BD2" i="16"/>
  <c r="BC2" i="16"/>
  <c r="BB2" i="16"/>
  <c r="BA2" i="16"/>
  <c r="AZ2" i="16"/>
  <c r="AY2" i="16"/>
  <c r="AX2" i="16"/>
  <c r="AW2" i="16"/>
  <c r="AV2" i="16"/>
  <c r="AU2" i="16"/>
  <c r="AT2" i="16"/>
  <c r="AS2" i="16"/>
  <c r="AN2" i="16"/>
  <c r="AD2" i="16"/>
  <c r="AC2" i="16"/>
  <c r="AB2" i="16"/>
  <c r="AA2" i="16"/>
  <c r="Z2" i="16"/>
  <c r="Y2" i="16"/>
  <c r="X2" i="16"/>
  <c r="W2" i="16"/>
  <c r="V2" i="16"/>
  <c r="U2" i="16"/>
  <c r="T2" i="16"/>
  <c r="S2" i="16"/>
  <c r="P2" i="16"/>
  <c r="O2" i="16"/>
  <c r="N2" i="16"/>
  <c r="M2" i="16"/>
  <c r="H2" i="16"/>
  <c r="F2" i="16"/>
  <c r="E2" i="16"/>
  <c r="D2" i="16"/>
  <c r="C2" i="16"/>
  <c r="A2" i="16"/>
  <c r="DF2" i="16" l="1"/>
  <c r="DI2" i="16"/>
  <c r="DL2" i="16"/>
  <c r="DO2" i="16"/>
  <c r="DR2" i="16"/>
  <c r="DU2" i="16"/>
  <c r="DX2" i="16"/>
  <c r="EA2" i="16"/>
  <c r="ED2" i="16"/>
  <c r="EG2" i="16"/>
  <c r="EJ2" i="16"/>
  <c r="EM2" i="16"/>
  <c r="EP2" i="16"/>
  <c r="ES2" i="16"/>
  <c r="EV2" i="16"/>
  <c r="EY2" i="16"/>
  <c r="FB2" i="16"/>
  <c r="GH2" i="16"/>
  <c r="BCJ2" i="16"/>
  <c r="BCT2" i="16"/>
  <c r="BCQ2" i="16"/>
  <c r="BCN2" i="16"/>
  <c r="BBL2" i="16"/>
  <c r="BBI2" i="16"/>
  <c r="BBE2" i="16"/>
  <c r="BBB2" i="16"/>
  <c r="BAV2" i="16"/>
  <c r="BAS2" i="16"/>
  <c r="BAO2" i="16"/>
  <c r="BAL2" i="16"/>
  <c r="AZX2" i="16"/>
  <c r="AZU2" i="16"/>
  <c r="AXY2" i="16"/>
  <c r="AXV2" i="16"/>
  <c r="AXG2" i="16"/>
  <c r="AXD2" i="16"/>
  <c r="AWO2" i="16"/>
  <c r="AWL2" i="16"/>
  <c r="AWI2" i="16"/>
  <c r="AWF2" i="16"/>
  <c r="AVW2" i="16"/>
  <c r="AVT2" i="16"/>
  <c r="AVQ2" i="16"/>
  <c r="AVN2" i="16"/>
  <c r="AVK2" i="16"/>
  <c r="AVH2" i="16"/>
  <c r="AWC2" i="16"/>
  <c r="AVZ2" i="16"/>
  <c r="AVE2" i="16"/>
  <c r="AVB2" i="16"/>
  <c r="AUY2" i="16"/>
  <c r="AUV2" i="16"/>
  <c r="AUS2" i="16"/>
  <c r="AUP2" i="16"/>
  <c r="AUM2" i="16"/>
  <c r="AUJ2" i="16"/>
  <c r="ATI2" i="16"/>
  <c r="ATF2" i="16"/>
  <c r="ATC2" i="16"/>
  <c r="ASZ2" i="16"/>
  <c r="ASQ2" i="16"/>
  <c r="AQL2" i="16"/>
  <c r="ALP2" i="16"/>
  <c r="ANU2" i="16"/>
  <c r="ANR2" i="16"/>
  <c r="AOA2" i="16"/>
  <c r="ANX2" i="16"/>
  <c r="AQI2" i="16"/>
  <c r="AQF2" i="16"/>
  <c r="AKF2" i="16"/>
  <c r="AJV2" i="16"/>
  <c r="AJY2" i="16"/>
  <c r="AKB2" i="16"/>
  <c r="AGQ2" i="16"/>
  <c r="AGN2" i="16"/>
  <c r="AGK2" i="16"/>
  <c r="AGU2" i="16"/>
  <c r="AGX2" i="16"/>
  <c r="AFW2" i="16"/>
  <c r="AFT2" i="16"/>
  <c r="AFP2" i="16"/>
  <c r="AFM2" i="16"/>
  <c r="AFB2" i="16"/>
  <c r="AEY2" i="16"/>
  <c r="AEV2" i="16"/>
  <c r="AES2" i="16"/>
  <c r="AEP2" i="16"/>
  <c r="AEM2" i="16"/>
  <c r="AEJ2" i="16"/>
  <c r="AEG2" i="16"/>
  <c r="AED2" i="16"/>
  <c r="AEA2" i="16"/>
  <c r="ADX2" i="16"/>
  <c r="ADU2" i="16"/>
  <c r="ADR2" i="16"/>
  <c r="ADO2" i="16"/>
  <c r="ADL2" i="16"/>
  <c r="ADI2" i="16"/>
  <c r="ADF2" i="16"/>
  <c r="ADC2" i="16"/>
  <c r="ACZ2" i="16"/>
  <c r="ACW2" i="16"/>
  <c r="ACT2" i="16"/>
  <c r="ACQ2" i="16"/>
  <c r="ACN2" i="16"/>
  <c r="ACK2" i="16"/>
  <c r="ACH2" i="16"/>
  <c r="ACE2" i="16"/>
  <c r="ACB2" i="16"/>
  <c r="ABY2" i="16"/>
  <c r="ABV2" i="16"/>
  <c r="ABS2" i="16"/>
  <c r="ABP2" i="16"/>
  <c r="ABM2" i="16"/>
  <c r="ABI2" i="16"/>
  <c r="ABF2" i="16"/>
  <c r="ABC2" i="16"/>
  <c r="AAZ2" i="16"/>
  <c r="ZN2" i="16"/>
  <c r="ZK2" i="16"/>
  <c r="WX2" i="16"/>
  <c r="WQ2" i="16"/>
  <c r="WN2" i="16"/>
  <c r="WB2" i="16"/>
  <c r="VY2" i="16"/>
  <c r="WJ2" i="16"/>
  <c r="WG2" i="16"/>
  <c r="RY2" i="16"/>
  <c r="TF2" i="16"/>
  <c r="TC2" i="16"/>
  <c r="SZ2" i="16"/>
  <c r="SQ2" i="16"/>
  <c r="SN2" i="16"/>
  <c r="SK2" i="16"/>
  <c r="SH2" i="16"/>
  <c r="SE2" i="16"/>
  <c r="SB2" i="16"/>
  <c r="RU2" i="16"/>
  <c r="RR2" i="16"/>
  <c r="RO2" i="16"/>
  <c r="RK2" i="16"/>
  <c r="RH2" i="16"/>
  <c r="RE2" i="16"/>
  <c r="RA2" i="16"/>
  <c r="QX2" i="16"/>
  <c r="QU2" i="16"/>
  <c r="QQ2" i="16"/>
  <c r="QN2" i="16"/>
  <c r="QK2" i="16"/>
  <c r="QG2" i="16"/>
  <c r="QD2" i="16"/>
  <c r="QA2" i="16"/>
  <c r="PW2" i="16"/>
  <c r="PT2" i="16"/>
  <c r="PQ2" i="16"/>
  <c r="PM2" i="16"/>
  <c r="PJ2" i="16"/>
  <c r="PF2" i="16"/>
  <c r="PC2" i="16"/>
  <c r="TK2" i="16"/>
  <c r="OY2" i="16"/>
  <c r="OV2" i="16"/>
  <c r="OR2" i="16"/>
  <c r="GE2" i="16"/>
  <c r="GB2" i="16"/>
  <c r="FY2" i="16"/>
  <c r="AZN2" i="16" l="1"/>
  <c r="AZQ2" i="16"/>
  <c r="SW2" i="16"/>
  <c r="DC2" i="16"/>
  <c r="XT2" i="16"/>
  <c r="AUD2" i="16" l="1"/>
  <c r="AUG2" i="16"/>
  <c r="AJS2" i="16"/>
  <c r="NR2" i="16"/>
  <c r="NO2" i="16"/>
  <c r="NL2" i="16"/>
  <c r="NI2" i="16"/>
  <c r="NE2" i="16"/>
  <c r="NB2" i="16"/>
  <c r="MY2" i="16"/>
  <c r="MV2" i="16"/>
  <c r="MR2" i="16"/>
  <c r="MO2" i="16"/>
  <c r="MJ2" i="16"/>
  <c r="NV2" i="16"/>
  <c r="NY2" i="16"/>
  <c r="OB2" i="16"/>
  <c r="OF2" i="16"/>
  <c r="OI2" i="16"/>
  <c r="OL2" i="16"/>
  <c r="OO2" i="16"/>
  <c r="TN2" i="16"/>
  <c r="TQ2" i="16"/>
  <c r="TU2" i="16"/>
  <c r="TX2" i="16"/>
  <c r="UA2" i="16"/>
  <c r="UF2" i="16"/>
  <c r="UI2" i="16"/>
  <c r="UL2" i="16"/>
  <c r="UP2" i="16"/>
  <c r="US2" i="16"/>
  <c r="UV2" i="16"/>
  <c r="VA2" i="16"/>
  <c r="VD2" i="16"/>
  <c r="VG2" i="16"/>
  <c r="VK2" i="16"/>
  <c r="VN2" i="16"/>
  <c r="VQ2" i="16"/>
  <c r="VT2" i="16"/>
  <c r="WU2" i="16"/>
  <c r="XC2" i="16"/>
  <c r="XF2" i="16"/>
  <c r="XJ2" i="16"/>
  <c r="XM2" i="16"/>
  <c r="XQ2" i="16"/>
  <c r="XX2" i="16"/>
  <c r="YB2" i="16"/>
  <c r="YE2" i="16"/>
  <c r="YI2" i="16"/>
  <c r="YL2" i="16"/>
  <c r="YP2" i="16"/>
  <c r="YS2" i="16"/>
  <c r="YW2" i="16"/>
  <c r="ZA2" i="16"/>
  <c r="ZD2" i="16"/>
  <c r="ZH2" i="16"/>
  <c r="ZR2" i="16"/>
  <c r="ZU2" i="16"/>
  <c r="ZX2" i="16"/>
  <c r="AAA2" i="16"/>
  <c r="AAD2" i="16"/>
  <c r="AAH2" i="16"/>
  <c r="AAK2" i="16"/>
  <c r="AAN2" i="16"/>
  <c r="AAQ2" i="16"/>
  <c r="AAT2" i="16"/>
  <c r="AAW2" i="16"/>
  <c r="AFF2" i="16"/>
  <c r="AFI2" i="16"/>
  <c r="AGA2" i="16"/>
  <c r="AGD2" i="16"/>
  <c r="AGG2" i="16"/>
  <c r="AHF2" i="16"/>
  <c r="AHP2" i="16"/>
  <c r="AHV2" i="16"/>
  <c r="AHZ2" i="16"/>
  <c r="AIC2" i="16"/>
  <c r="AIJ2" i="16"/>
  <c r="AIN2" i="16"/>
  <c r="AIS2" i="16"/>
  <c r="AIV2" i="16"/>
  <c r="AIY2" i="16"/>
  <c r="AJC2" i="16"/>
  <c r="AJF2" i="16"/>
  <c r="AJI2" i="16"/>
  <c r="AJM2" i="16"/>
  <c r="AJP2" i="16"/>
  <c r="AQO2" i="16"/>
  <c r="BAB2" i="16"/>
  <c r="BAE2" i="16"/>
  <c r="BAH2" i="16"/>
  <c r="BCG2" i="16"/>
  <c r="MG2" i="16"/>
  <c r="MD2" i="16"/>
  <c r="MA2" i="16"/>
  <c r="LX2" i="16"/>
  <c r="LU2" i="16"/>
  <c r="LQ2" i="16"/>
  <c r="LN2" i="16"/>
  <c r="LK2" i="16"/>
  <c r="LH2" i="16"/>
  <c r="LE2" i="16"/>
  <c r="LB2" i="16"/>
  <c r="KY2" i="16"/>
  <c r="KU2" i="16"/>
  <c r="KR2" i="16"/>
  <c r="KO2" i="16"/>
  <c r="KL2" i="16"/>
  <c r="KI2" i="16"/>
  <c r="KF2" i="16"/>
  <c r="KC2" i="16"/>
  <c r="JZ2" i="16"/>
  <c r="JW2" i="16"/>
  <c r="JT2" i="16"/>
  <c r="JQ2" i="16"/>
  <c r="JN2" i="16"/>
  <c r="JK2" i="16"/>
  <c r="JH2" i="16"/>
  <c r="JE2" i="16"/>
  <c r="JB2" i="16"/>
  <c r="IY2" i="16"/>
  <c r="IV2" i="16"/>
  <c r="IS2" i="16"/>
  <c r="IP2" i="16"/>
  <c r="HH2" i="16"/>
  <c r="HE2" i="16"/>
  <c r="HB2" i="16"/>
  <c r="GY2" i="16"/>
  <c r="GV2" i="16"/>
  <c r="GS2" i="16"/>
  <c r="GP2" i="16"/>
  <c r="GM2" i="16"/>
  <c r="FU2" i="16"/>
  <c r="FR2" i="16"/>
  <c r="FO2" i="16"/>
  <c r="FL2" i="16"/>
  <c r="FI2" i="16"/>
  <c r="FF2" i="16"/>
  <c r="CW2" i="16"/>
  <c r="CT2" i="16"/>
  <c r="F515" i="13" l="1"/>
  <c r="BCU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飯村　栄美子</author>
  </authors>
  <commentList>
    <comment ref="AA1" authorId="0" shapeId="0" xr:uid="{CC221AD2-1E53-402D-8F52-190666F55E76}">
      <text>
        <r>
          <rPr>
            <b/>
            <sz val="9"/>
            <color indexed="81"/>
            <rFont val="MS P ゴシック"/>
            <family val="3"/>
            <charset val="128"/>
          </rPr>
          <t>飯村　栄美子:</t>
        </r>
        <r>
          <rPr>
            <sz val="9"/>
            <color indexed="81"/>
            <rFont val="MS P ゴシック"/>
            <family val="3"/>
            <charset val="128"/>
          </rPr>
          <t xml:space="preserve">
一般と療養が合体
</t>
        </r>
      </text>
    </comment>
  </commentList>
</comments>
</file>

<file path=xl/sharedStrings.xml><?xml version="1.0" encoding="utf-8"?>
<sst xmlns="http://schemas.openxmlformats.org/spreadsheetml/2006/main" count="2178" uniqueCount="667">
  <si>
    <t>2．特別の療養環境収益</t>
    <rPh sb="2" eb="4">
      <t>トクベツ</t>
    </rPh>
    <rPh sb="5" eb="7">
      <t>リョウヨウ</t>
    </rPh>
    <rPh sb="7" eb="9">
      <t>カンキョウ</t>
    </rPh>
    <rPh sb="9" eb="11">
      <t>シュウエキ</t>
    </rPh>
    <phoneticPr fontId="2"/>
  </si>
  <si>
    <t>4．その他の医業収益</t>
    <rPh sb="4" eb="5">
      <t>タ</t>
    </rPh>
    <rPh sb="6" eb="8">
      <t>イギョウ</t>
    </rPh>
    <rPh sb="8" eb="10">
      <t>シュウエキ</t>
    </rPh>
    <phoneticPr fontId="2"/>
  </si>
  <si>
    <t>1．施設サービス収益</t>
    <rPh sb="2" eb="4">
      <t>シセツ</t>
    </rPh>
    <rPh sb="8" eb="10">
      <t>シュウエキ</t>
    </rPh>
    <phoneticPr fontId="2"/>
  </si>
  <si>
    <t>2．居宅サービス収益</t>
    <rPh sb="2" eb="4">
      <t>キョタク</t>
    </rPh>
    <rPh sb="8" eb="10">
      <t>シュウエキ</t>
    </rPh>
    <phoneticPr fontId="2"/>
  </si>
  <si>
    <t>3．その他の介護収益</t>
    <rPh sb="4" eb="5">
      <t>タ</t>
    </rPh>
    <rPh sb="6" eb="8">
      <t>カイゴ</t>
    </rPh>
    <rPh sb="8" eb="10">
      <t>シュウエキ</t>
    </rPh>
    <phoneticPr fontId="2"/>
  </si>
  <si>
    <t>医業・介護費用</t>
    <rPh sb="0" eb="2">
      <t>イギョウ</t>
    </rPh>
    <rPh sb="3" eb="5">
      <t>カイゴ</t>
    </rPh>
    <rPh sb="5" eb="7">
      <t>ヒヨウ</t>
    </rPh>
    <phoneticPr fontId="2"/>
  </si>
  <si>
    <t>　（単位：円）</t>
  </si>
  <si>
    <t>　　以下の設問について、ご回答をご記入下さい。</t>
    <rPh sb="13" eb="15">
      <t>カイトウ</t>
    </rPh>
    <phoneticPr fontId="2"/>
  </si>
  <si>
    <t>・金額は、必ずご記入下さい。</t>
    <rPh sb="1" eb="3">
      <t>キンガク</t>
    </rPh>
    <rPh sb="5" eb="6">
      <t>カナラ</t>
    </rPh>
    <rPh sb="8" eb="10">
      <t>キニュウ</t>
    </rPh>
    <rPh sb="10" eb="11">
      <t>クダ</t>
    </rPh>
    <phoneticPr fontId="2"/>
  </si>
  <si>
    <t>初診料</t>
    <rPh sb="0" eb="3">
      <t>ショシンリョウ</t>
    </rPh>
    <phoneticPr fontId="2"/>
  </si>
  <si>
    <t>算定回数
（①）</t>
    <rPh sb="0" eb="2">
      <t>サンテイ</t>
    </rPh>
    <rPh sb="2" eb="4">
      <t>カイスウ</t>
    </rPh>
    <phoneticPr fontId="2"/>
  </si>
  <si>
    <t>消費税対応分（点）
（②）</t>
    <rPh sb="0" eb="3">
      <t>ショウヒゼイ</t>
    </rPh>
    <rPh sb="3" eb="5">
      <t>タイオウ</t>
    </rPh>
    <rPh sb="5" eb="6">
      <t>ブン</t>
    </rPh>
    <rPh sb="7" eb="8">
      <t>テン</t>
    </rPh>
    <phoneticPr fontId="2"/>
  </si>
  <si>
    <t>補填金額（円）
（①×②×10円）</t>
    <rPh sb="0" eb="2">
      <t>ホテン</t>
    </rPh>
    <rPh sb="2" eb="4">
      <t>キンガク</t>
    </rPh>
    <rPh sb="5" eb="6">
      <t>エン</t>
    </rPh>
    <rPh sb="15" eb="16">
      <t>エン</t>
    </rPh>
    <phoneticPr fontId="2"/>
  </si>
  <si>
    <t>同一日2科目</t>
    <rPh sb="0" eb="2">
      <t>ドウイツ</t>
    </rPh>
    <rPh sb="2" eb="3">
      <t>ヒ</t>
    </rPh>
    <rPh sb="4" eb="6">
      <t>カモク</t>
    </rPh>
    <phoneticPr fontId="2"/>
  </si>
  <si>
    <t>紹介のない場合</t>
    <rPh sb="0" eb="2">
      <t>ショウカイ</t>
    </rPh>
    <rPh sb="5" eb="7">
      <t>バアイ</t>
    </rPh>
    <phoneticPr fontId="2"/>
  </si>
  <si>
    <t>同一日2科目・紹介のない場合</t>
    <rPh sb="0" eb="2">
      <t>ドウイツ</t>
    </rPh>
    <rPh sb="2" eb="3">
      <t>ヒ</t>
    </rPh>
    <rPh sb="4" eb="6">
      <t>カモク</t>
    </rPh>
    <rPh sb="7" eb="9">
      <t>ショウカイ</t>
    </rPh>
    <rPh sb="12" eb="14">
      <t>バアイ</t>
    </rPh>
    <phoneticPr fontId="2"/>
  </si>
  <si>
    <t>再診料</t>
    <rPh sb="0" eb="3">
      <t>サイシンリョウ</t>
    </rPh>
    <phoneticPr fontId="2"/>
  </si>
  <si>
    <t>外来診療料</t>
    <rPh sb="0" eb="2">
      <t>ガイライ</t>
    </rPh>
    <rPh sb="2" eb="4">
      <t>シンリョウ</t>
    </rPh>
    <rPh sb="4" eb="5">
      <t>リョウ</t>
    </rPh>
    <phoneticPr fontId="2"/>
  </si>
  <si>
    <t>２　10対１入院基本料</t>
    <rPh sb="4" eb="5">
      <t>タイ</t>
    </rPh>
    <rPh sb="6" eb="8">
      <t>ニュウイン</t>
    </rPh>
    <rPh sb="8" eb="11">
      <t>キホンリョウ</t>
    </rPh>
    <phoneticPr fontId="2"/>
  </si>
  <si>
    <t>３　13対１入院基本料</t>
    <rPh sb="4" eb="5">
      <t>タイ</t>
    </rPh>
    <rPh sb="6" eb="8">
      <t>ニュウイン</t>
    </rPh>
    <rPh sb="8" eb="11">
      <t>キホンリョウ</t>
    </rPh>
    <phoneticPr fontId="2"/>
  </si>
  <si>
    <t>４　15対１入院基本料</t>
    <rPh sb="4" eb="5">
      <t>タイ</t>
    </rPh>
    <rPh sb="6" eb="8">
      <t>ニュウイン</t>
    </rPh>
    <rPh sb="8" eb="11">
      <t>キホンリョウ</t>
    </rPh>
    <phoneticPr fontId="2"/>
  </si>
  <si>
    <t>療養病棟入院基本料（1日につき）</t>
    <rPh sb="0" eb="2">
      <t>リョウヨウ</t>
    </rPh>
    <rPh sb="2" eb="4">
      <t>ビョウトウ</t>
    </rPh>
    <rPh sb="4" eb="6">
      <t>ニュウイン</t>
    </rPh>
    <rPh sb="6" eb="9">
      <t>キホンリョウ</t>
    </rPh>
    <rPh sb="11" eb="12">
      <t>ヒ</t>
    </rPh>
    <phoneticPr fontId="2"/>
  </si>
  <si>
    <t>　　（生活療養を受ける場合）</t>
    <rPh sb="3" eb="5">
      <t>セイカツ</t>
    </rPh>
    <rPh sb="5" eb="7">
      <t>リョウヨウ</t>
    </rPh>
    <rPh sb="8" eb="9">
      <t>ウ</t>
    </rPh>
    <rPh sb="11" eb="13">
      <t>バアイ</t>
    </rPh>
    <phoneticPr fontId="2"/>
  </si>
  <si>
    <t>２　療養病棟入院基本料２</t>
    <rPh sb="2" eb="4">
      <t>リョウヨウ</t>
    </rPh>
    <rPh sb="4" eb="6">
      <t>ビョウトウ</t>
    </rPh>
    <rPh sb="6" eb="8">
      <t>ニュウイン</t>
    </rPh>
    <rPh sb="8" eb="11">
      <t>キホンリョウ</t>
    </rPh>
    <phoneticPr fontId="2"/>
  </si>
  <si>
    <t>３　特別入院基本料</t>
    <rPh sb="2" eb="4">
      <t>トクベツ</t>
    </rPh>
    <rPh sb="4" eb="6">
      <t>ニュウイン</t>
    </rPh>
    <rPh sb="6" eb="9">
      <t>キホンリョウ</t>
    </rPh>
    <phoneticPr fontId="2"/>
  </si>
  <si>
    <t>結核病棟入院基本料（1日につき）</t>
    <rPh sb="0" eb="2">
      <t>ケッカク</t>
    </rPh>
    <rPh sb="2" eb="4">
      <t>ビョウトウ</t>
    </rPh>
    <rPh sb="4" eb="6">
      <t>ニュウイン</t>
    </rPh>
    <rPh sb="6" eb="9">
      <t>キホンリョウ</t>
    </rPh>
    <rPh sb="11" eb="12">
      <t>ヒ</t>
    </rPh>
    <phoneticPr fontId="2"/>
  </si>
  <si>
    <t>１　７対１入院基本料</t>
    <rPh sb="3" eb="4">
      <t>タイ</t>
    </rPh>
    <rPh sb="5" eb="7">
      <t>ニュウイン</t>
    </rPh>
    <rPh sb="7" eb="10">
      <t>キホンリョウ</t>
    </rPh>
    <phoneticPr fontId="2"/>
  </si>
  <si>
    <t>５　18対１入院基本料</t>
    <rPh sb="4" eb="5">
      <t>タイ</t>
    </rPh>
    <rPh sb="6" eb="8">
      <t>ニュウイン</t>
    </rPh>
    <rPh sb="8" eb="11">
      <t>キホンリョウ</t>
    </rPh>
    <phoneticPr fontId="2"/>
  </si>
  <si>
    <t>６　20対１入院基本料</t>
    <rPh sb="4" eb="5">
      <t>タイ</t>
    </rPh>
    <rPh sb="6" eb="8">
      <t>ニュウイン</t>
    </rPh>
    <rPh sb="8" eb="11">
      <t>キホンリョウ</t>
    </rPh>
    <phoneticPr fontId="2"/>
  </si>
  <si>
    <t>７　特別入院基本料</t>
    <rPh sb="2" eb="4">
      <t>トクベツ</t>
    </rPh>
    <rPh sb="4" eb="6">
      <t>ニュウイン</t>
    </rPh>
    <rPh sb="6" eb="9">
      <t>キホンリョウ</t>
    </rPh>
    <phoneticPr fontId="2"/>
  </si>
  <si>
    <t>精神病棟入院基本料（1日につき）</t>
    <rPh sb="0" eb="3">
      <t>セイシンビョウ</t>
    </rPh>
    <rPh sb="3" eb="4">
      <t>トウ</t>
    </rPh>
    <rPh sb="4" eb="6">
      <t>ニュウイン</t>
    </rPh>
    <rPh sb="6" eb="9">
      <t>キホンリョウ</t>
    </rPh>
    <rPh sb="11" eb="12">
      <t>ヒ</t>
    </rPh>
    <phoneticPr fontId="2"/>
  </si>
  <si>
    <t>１　10対１入院基本料</t>
    <rPh sb="4" eb="5">
      <t>タイ</t>
    </rPh>
    <rPh sb="6" eb="8">
      <t>ニュウイン</t>
    </rPh>
    <rPh sb="8" eb="11">
      <t>キホンリョウ</t>
    </rPh>
    <phoneticPr fontId="2"/>
  </si>
  <si>
    <t>２　13対１入院基本料</t>
    <rPh sb="4" eb="5">
      <t>タイ</t>
    </rPh>
    <rPh sb="6" eb="8">
      <t>ニュウイン</t>
    </rPh>
    <rPh sb="8" eb="11">
      <t>キホンリョウ</t>
    </rPh>
    <phoneticPr fontId="2"/>
  </si>
  <si>
    <t>３　15対１入院基本料</t>
    <rPh sb="4" eb="5">
      <t>タイ</t>
    </rPh>
    <rPh sb="6" eb="8">
      <t>ニュウイン</t>
    </rPh>
    <rPh sb="8" eb="11">
      <t>キホンリョウ</t>
    </rPh>
    <phoneticPr fontId="2"/>
  </si>
  <si>
    <t>４　18対１入院基本料</t>
    <rPh sb="4" eb="5">
      <t>タイ</t>
    </rPh>
    <rPh sb="6" eb="8">
      <t>ニュウイン</t>
    </rPh>
    <rPh sb="8" eb="11">
      <t>キホンリョウ</t>
    </rPh>
    <phoneticPr fontId="2"/>
  </si>
  <si>
    <t>５　20対１入院基本料</t>
    <rPh sb="4" eb="5">
      <t>タイ</t>
    </rPh>
    <rPh sb="6" eb="8">
      <t>ニュウイン</t>
    </rPh>
    <rPh sb="8" eb="11">
      <t>キホンリョウ</t>
    </rPh>
    <phoneticPr fontId="2"/>
  </si>
  <si>
    <t>６　特別入院基本料</t>
    <rPh sb="2" eb="4">
      <t>トクベツ</t>
    </rPh>
    <rPh sb="4" eb="6">
      <t>ニュウイン</t>
    </rPh>
    <rPh sb="6" eb="9">
      <t>キホンリョウ</t>
    </rPh>
    <phoneticPr fontId="2"/>
  </si>
  <si>
    <t>専門病院入院基本料（1日につき）</t>
    <rPh sb="0" eb="2">
      <t>センモン</t>
    </rPh>
    <rPh sb="2" eb="4">
      <t>ビョウイン</t>
    </rPh>
    <rPh sb="4" eb="6">
      <t>ニュウイン</t>
    </rPh>
    <rPh sb="6" eb="9">
      <t>キホンリョウ</t>
    </rPh>
    <rPh sb="11" eb="12">
      <t>ヒ</t>
    </rPh>
    <phoneticPr fontId="2"/>
  </si>
  <si>
    <t>障害者施設等入院基本料（1日につき）</t>
    <rPh sb="0" eb="3">
      <t>ショウガイシャ</t>
    </rPh>
    <rPh sb="3" eb="5">
      <t>シセツ</t>
    </rPh>
    <rPh sb="5" eb="6">
      <t>トウ</t>
    </rPh>
    <rPh sb="6" eb="8">
      <t>ニュウイン</t>
    </rPh>
    <rPh sb="8" eb="11">
      <t>キホンリョウ</t>
    </rPh>
    <rPh sb="13" eb="14">
      <t>ヒ</t>
    </rPh>
    <phoneticPr fontId="2"/>
  </si>
  <si>
    <t>救命救急入院料</t>
    <rPh sb="0" eb="2">
      <t>キュウメイ</t>
    </rPh>
    <rPh sb="2" eb="4">
      <t>キュウキュウ</t>
    </rPh>
    <rPh sb="4" eb="7">
      <t>ニュウインリョウ</t>
    </rPh>
    <phoneticPr fontId="2"/>
  </si>
  <si>
    <t>２　救命救急入院料２</t>
    <rPh sb="2" eb="4">
      <t>キュウメイ</t>
    </rPh>
    <rPh sb="4" eb="6">
      <t>キュウキュウ</t>
    </rPh>
    <rPh sb="6" eb="8">
      <t>ニュウイン</t>
    </rPh>
    <rPh sb="8" eb="9">
      <t>リョウ</t>
    </rPh>
    <phoneticPr fontId="2"/>
  </si>
  <si>
    <t>３　救命救急入院料３</t>
    <rPh sb="2" eb="4">
      <t>キュウメイ</t>
    </rPh>
    <rPh sb="4" eb="6">
      <t>キュウキュウ</t>
    </rPh>
    <rPh sb="6" eb="8">
      <t>ニュウイン</t>
    </rPh>
    <rPh sb="8" eb="9">
      <t>リョウ</t>
    </rPh>
    <phoneticPr fontId="2"/>
  </si>
  <si>
    <t>４　救命救急入院料４</t>
    <rPh sb="2" eb="4">
      <t>キュウメイ</t>
    </rPh>
    <rPh sb="4" eb="6">
      <t>キュウキュウ</t>
    </rPh>
    <rPh sb="6" eb="8">
      <t>ニュウイン</t>
    </rPh>
    <rPh sb="8" eb="9">
      <t>リョウ</t>
    </rPh>
    <phoneticPr fontId="2"/>
  </si>
  <si>
    <t>　ロ　４日以上７日以内の期間</t>
    <rPh sb="4" eb="5">
      <t>ヒ</t>
    </rPh>
    <rPh sb="5" eb="7">
      <t>イジョウ</t>
    </rPh>
    <rPh sb="8" eb="9">
      <t>ヒ</t>
    </rPh>
    <rPh sb="9" eb="11">
      <t>イナイ</t>
    </rPh>
    <rPh sb="12" eb="14">
      <t>キカン</t>
    </rPh>
    <phoneticPr fontId="2"/>
  </si>
  <si>
    <t>　イ　３日以内の期間</t>
    <rPh sb="4" eb="5">
      <t>ヒ</t>
    </rPh>
    <rPh sb="5" eb="7">
      <t>イナイ</t>
    </rPh>
    <rPh sb="8" eb="10">
      <t>キカン</t>
    </rPh>
    <phoneticPr fontId="2"/>
  </si>
  <si>
    <t>　イ　救命救急入院料</t>
    <rPh sb="3" eb="5">
      <t>キュウメイ</t>
    </rPh>
    <rPh sb="5" eb="7">
      <t>キュウキュウ</t>
    </rPh>
    <rPh sb="7" eb="10">
      <t>ニュウインリョウ</t>
    </rPh>
    <phoneticPr fontId="2"/>
  </si>
  <si>
    <t>　　（１）３日以内の期間</t>
    <rPh sb="6" eb="7">
      <t>ヒ</t>
    </rPh>
    <rPh sb="7" eb="9">
      <t>イナイ</t>
    </rPh>
    <rPh sb="10" eb="12">
      <t>キカン</t>
    </rPh>
    <phoneticPr fontId="2"/>
  </si>
  <si>
    <t>　　（２）４日以上７日以内の期間</t>
    <rPh sb="6" eb="7">
      <t>ヒ</t>
    </rPh>
    <rPh sb="7" eb="9">
      <t>イジョウ</t>
    </rPh>
    <rPh sb="10" eb="11">
      <t>ヒ</t>
    </rPh>
    <rPh sb="11" eb="13">
      <t>イナイ</t>
    </rPh>
    <rPh sb="14" eb="16">
      <t>キカン</t>
    </rPh>
    <phoneticPr fontId="2"/>
  </si>
  <si>
    <t>　　（３）８日以上14日以内の期間</t>
    <rPh sb="6" eb="7">
      <t>ヒ</t>
    </rPh>
    <rPh sb="7" eb="9">
      <t>イジョウ</t>
    </rPh>
    <rPh sb="11" eb="12">
      <t>ヒ</t>
    </rPh>
    <rPh sb="12" eb="14">
      <t>イナイ</t>
    </rPh>
    <rPh sb="15" eb="17">
      <t>キカン</t>
    </rPh>
    <phoneticPr fontId="2"/>
  </si>
  <si>
    <t>　ロ　広範囲熱傷特定集中治療管理料</t>
    <rPh sb="3" eb="6">
      <t>コウハンイ</t>
    </rPh>
    <rPh sb="6" eb="8">
      <t>ネッショウ</t>
    </rPh>
    <rPh sb="8" eb="10">
      <t>トクテイ</t>
    </rPh>
    <rPh sb="10" eb="12">
      <t>シュウチュウ</t>
    </rPh>
    <rPh sb="12" eb="14">
      <t>チリョウ</t>
    </rPh>
    <rPh sb="14" eb="16">
      <t>カンリ</t>
    </rPh>
    <rPh sb="16" eb="17">
      <t>リョウ</t>
    </rPh>
    <phoneticPr fontId="2"/>
  </si>
  <si>
    <t>　　（３）15日以上60日以内の期間</t>
    <rPh sb="7" eb="8">
      <t>ヒ</t>
    </rPh>
    <rPh sb="8" eb="10">
      <t>イジョウ</t>
    </rPh>
    <rPh sb="12" eb="13">
      <t>ヒ</t>
    </rPh>
    <rPh sb="13" eb="15">
      <t>イナイ</t>
    </rPh>
    <rPh sb="16" eb="18">
      <t>キカン</t>
    </rPh>
    <phoneticPr fontId="2"/>
  </si>
  <si>
    <t>ハイケアユニット入院医療管理料</t>
    <rPh sb="8" eb="10">
      <t>ニュウイン</t>
    </rPh>
    <rPh sb="10" eb="12">
      <t>イリョウ</t>
    </rPh>
    <rPh sb="12" eb="14">
      <t>カンリ</t>
    </rPh>
    <rPh sb="14" eb="15">
      <t>リョウ</t>
    </rPh>
    <phoneticPr fontId="1"/>
  </si>
  <si>
    <t>特定集中治療室管理料（１日につき）</t>
    <phoneticPr fontId="2"/>
  </si>
  <si>
    <t>　ロ 　８日以上14日以内の期間</t>
    <phoneticPr fontId="2"/>
  </si>
  <si>
    <t>　　(１) ７日以内の期間</t>
    <phoneticPr fontId="2"/>
  </si>
  <si>
    <t>　　(２) ８日以上60日以内の期間</t>
    <phoneticPr fontId="2"/>
  </si>
  <si>
    <t>３　 特定集中治療室管理料３</t>
    <phoneticPr fontId="2"/>
  </si>
  <si>
    <t>４ 　特定集中治療室管理料４</t>
    <phoneticPr fontId="2"/>
  </si>
  <si>
    <t>　イ　特定集中治療室管理料</t>
    <phoneticPr fontId="2"/>
  </si>
  <si>
    <t>　ロ　広範囲熱傷特定集中治療管理料</t>
    <phoneticPr fontId="2"/>
  </si>
  <si>
    <t>脳卒中ケアユニット入院医療管理料（１日につき）</t>
    <phoneticPr fontId="1"/>
  </si>
  <si>
    <t>脳卒中ケアユニット入院医療管理料</t>
    <phoneticPr fontId="2"/>
  </si>
  <si>
    <t>小児特定集中治療室管理料（１日につき）</t>
    <phoneticPr fontId="2"/>
  </si>
  <si>
    <t>１ 　７日以内の期間</t>
    <phoneticPr fontId="2"/>
  </si>
  <si>
    <t>２ 　８日以上14日以内の期間</t>
    <phoneticPr fontId="2"/>
  </si>
  <si>
    <t>新生児特定集中治療室管理料（１日につき）</t>
    <phoneticPr fontId="2"/>
  </si>
  <si>
    <t xml:space="preserve">１ 　新生児特定集中治療室管理料１ </t>
    <phoneticPr fontId="2"/>
  </si>
  <si>
    <t>２ 　新生児特定集中治療室管理料２</t>
    <phoneticPr fontId="2"/>
  </si>
  <si>
    <t>総合周産期特定集中治療室管理料（１日につき）</t>
    <phoneticPr fontId="2"/>
  </si>
  <si>
    <t>１ 　母体・胎児集中治療室管理料</t>
    <phoneticPr fontId="2"/>
  </si>
  <si>
    <t>２ 　新生児集中治療室管理料</t>
    <phoneticPr fontId="2"/>
  </si>
  <si>
    <t xml:space="preserve">新生児治療回復室入院医療管理料（１日につき） </t>
    <phoneticPr fontId="1"/>
  </si>
  <si>
    <t xml:space="preserve">新生児治療回復室入院医療管理料（１日につき） </t>
    <phoneticPr fontId="2"/>
  </si>
  <si>
    <t>一類感染症患者入院医療管理料（１日につき）</t>
    <phoneticPr fontId="2"/>
  </si>
  <si>
    <t>２　 ８日以上14日以内の期間</t>
    <phoneticPr fontId="2"/>
  </si>
  <si>
    <t xml:space="preserve">特殊疾患入院医療管理料（１日につき） </t>
    <phoneticPr fontId="2"/>
  </si>
  <si>
    <t>小児入院医療管理料（１日につき）</t>
    <phoneticPr fontId="2"/>
  </si>
  <si>
    <t>１   小児入院医療管理料１</t>
    <phoneticPr fontId="2"/>
  </si>
  <si>
    <t xml:space="preserve">２   小児入院医療管理料２ </t>
    <phoneticPr fontId="2"/>
  </si>
  <si>
    <t>３   小児入院医療管理料３</t>
    <phoneticPr fontId="2"/>
  </si>
  <si>
    <t xml:space="preserve">４   小児入院医療管理料４ </t>
    <phoneticPr fontId="2"/>
  </si>
  <si>
    <t>５   小児入院医療管理料５</t>
    <phoneticPr fontId="2"/>
  </si>
  <si>
    <t>回復期リハビリテーション病棟入院料（１日につき）</t>
    <phoneticPr fontId="1"/>
  </si>
  <si>
    <t>１   回復期リハビリテーション病棟入院料１</t>
    <phoneticPr fontId="2"/>
  </si>
  <si>
    <t>２   回復期リハビリテーション病棟入院料２</t>
    <phoneticPr fontId="2"/>
  </si>
  <si>
    <t>３   回復期リハビリテーション病棟入院料３</t>
    <phoneticPr fontId="2"/>
  </si>
  <si>
    <t>特殊疾患病棟入院料（１日につき）</t>
    <phoneticPr fontId="2"/>
  </si>
  <si>
    <t xml:space="preserve">１   特殊疾患病棟入院料１ </t>
    <phoneticPr fontId="2"/>
  </si>
  <si>
    <t xml:space="preserve">２   特殊疾患病棟入院料２ </t>
    <phoneticPr fontId="2"/>
  </si>
  <si>
    <t>１   30日以内の期間</t>
    <phoneticPr fontId="2"/>
  </si>
  <si>
    <t>２   31日以上60日以内の期間</t>
    <phoneticPr fontId="2"/>
  </si>
  <si>
    <t>３   61日以上の期間</t>
    <phoneticPr fontId="2"/>
  </si>
  <si>
    <t xml:space="preserve">  イ  30日以内の期間</t>
    <phoneticPr fontId="2"/>
  </si>
  <si>
    <t>精神科急性期治療病棟入院料（１日につき）</t>
  </si>
  <si>
    <t>１   精神科急性期治療病棟入院料１</t>
    <phoneticPr fontId="2"/>
  </si>
  <si>
    <t>２ 　精神科急性期治療病棟入院料２</t>
    <phoneticPr fontId="2"/>
  </si>
  <si>
    <t>　イ　30日以内の期間</t>
    <phoneticPr fontId="2"/>
  </si>
  <si>
    <t>精神科救急・合併症入院料（１日につき）</t>
  </si>
  <si>
    <t xml:space="preserve">児童・思春期精神科入院医療管理料（１日につき） </t>
    <phoneticPr fontId="2"/>
  </si>
  <si>
    <t>児童・思春期精神科入院医療管理料</t>
    <phoneticPr fontId="2"/>
  </si>
  <si>
    <t>精神療養病棟入院料（１日につき）</t>
  </si>
  <si>
    <t>精神療養病棟入院料</t>
    <phoneticPr fontId="2"/>
  </si>
  <si>
    <t>認知症治療病棟入院料（１日につき）</t>
    <phoneticPr fontId="2"/>
  </si>
  <si>
    <t>１ 　認知症治療病棟入院料１</t>
    <phoneticPr fontId="2"/>
  </si>
  <si>
    <t>　イ 　30日以内の期間</t>
    <phoneticPr fontId="2"/>
  </si>
  <si>
    <t>　ロ　 31日以上60日以内の期間</t>
    <phoneticPr fontId="2"/>
  </si>
  <si>
    <t>　ハ 　61日以上の期間</t>
    <phoneticPr fontId="2"/>
  </si>
  <si>
    <t>２ 　認知症治療病棟入院料２</t>
    <phoneticPr fontId="2"/>
  </si>
  <si>
    <t>　イ　 30日以内の期間</t>
    <phoneticPr fontId="2"/>
  </si>
  <si>
    <t>特定一般病棟入院料（１日につき）</t>
    <phoneticPr fontId="2"/>
  </si>
  <si>
    <t>１　 特定一般病棟入院料１</t>
    <phoneticPr fontId="2"/>
  </si>
  <si>
    <t xml:space="preserve">２ 　特定一般病棟入院料２ </t>
    <phoneticPr fontId="2"/>
  </si>
  <si>
    <t>１　救命救急入院料１</t>
    <phoneticPr fontId="2"/>
  </si>
  <si>
    <t>短期滞在手術等基本料</t>
    <rPh sb="0" eb="2">
      <t>タンキ</t>
    </rPh>
    <rPh sb="2" eb="4">
      <t>タイザイ</t>
    </rPh>
    <rPh sb="4" eb="6">
      <t>シュジュツ</t>
    </rPh>
    <rPh sb="6" eb="7">
      <t>トウ</t>
    </rPh>
    <rPh sb="7" eb="9">
      <t>キホン</t>
    </rPh>
    <rPh sb="9" eb="10">
      <t>リョウ</t>
    </rPh>
    <phoneticPr fontId="2"/>
  </si>
  <si>
    <t>　（生活療養を受ける場合）</t>
    <phoneticPr fontId="2"/>
  </si>
  <si>
    <t>外来リハビリテーション診療料</t>
    <rPh sb="0" eb="2">
      <t>ガイライ</t>
    </rPh>
    <rPh sb="11" eb="13">
      <t>シンリョウ</t>
    </rPh>
    <rPh sb="13" eb="14">
      <t>リョウ</t>
    </rPh>
    <phoneticPr fontId="2"/>
  </si>
  <si>
    <t>１　外来リハビリテーション診療料１</t>
    <rPh sb="2" eb="4">
      <t>ガイライ</t>
    </rPh>
    <rPh sb="13" eb="15">
      <t>シンリョウ</t>
    </rPh>
    <rPh sb="15" eb="16">
      <t>リョウ</t>
    </rPh>
    <phoneticPr fontId="2"/>
  </si>
  <si>
    <t>２　外来リハビリテーション診療料２</t>
    <rPh sb="2" eb="4">
      <t>ガイライ</t>
    </rPh>
    <rPh sb="13" eb="15">
      <t>シンリョウ</t>
    </rPh>
    <rPh sb="15" eb="16">
      <t>リョウ</t>
    </rPh>
    <phoneticPr fontId="2"/>
  </si>
  <si>
    <t>外来放射線照射診療料</t>
    <rPh sb="0" eb="2">
      <t>ガイライ</t>
    </rPh>
    <rPh sb="2" eb="5">
      <t>ホウシャセン</t>
    </rPh>
    <rPh sb="5" eb="7">
      <t>ショウシャ</t>
    </rPh>
    <rPh sb="7" eb="9">
      <t>シンリョウ</t>
    </rPh>
    <rPh sb="9" eb="10">
      <t>リョウ</t>
    </rPh>
    <phoneticPr fontId="2"/>
  </si>
  <si>
    <t>在宅患者訪問診療料</t>
    <rPh sb="0" eb="2">
      <t>ザイタク</t>
    </rPh>
    <rPh sb="2" eb="4">
      <t>カンジャ</t>
    </rPh>
    <rPh sb="4" eb="6">
      <t>ホウモン</t>
    </rPh>
    <rPh sb="6" eb="8">
      <t>シンリョウ</t>
    </rPh>
    <rPh sb="8" eb="9">
      <t>リョウ</t>
    </rPh>
    <phoneticPr fontId="2"/>
  </si>
  <si>
    <t>許可病床数</t>
    <rPh sb="0" eb="2">
      <t>キョカ</t>
    </rPh>
    <rPh sb="2" eb="5">
      <t>ビョウショウスウ</t>
    </rPh>
    <phoneticPr fontId="2"/>
  </si>
  <si>
    <t>3．委託費</t>
    <rPh sb="2" eb="4">
      <t>イタク</t>
    </rPh>
    <rPh sb="4" eb="5">
      <t>ヒ</t>
    </rPh>
    <phoneticPr fontId="2"/>
  </si>
  <si>
    <t>4．設備関係費</t>
    <rPh sb="2" eb="4">
      <t>セツビ</t>
    </rPh>
    <rPh sb="4" eb="7">
      <t>カンケイヒ</t>
    </rPh>
    <phoneticPr fontId="2"/>
  </si>
  <si>
    <t>・各項目の金額と消費税課税対象の数値をご記入下さい。</t>
    <phoneticPr fontId="2"/>
  </si>
  <si>
    <t>・法人全体ではなく、病院単体の値をご記入下さい。</t>
    <phoneticPr fontId="2"/>
  </si>
  <si>
    <t>・消費税課税対象額は、可能な限りご記入下さい。</t>
    <rPh sb="11" eb="13">
      <t>カノウ</t>
    </rPh>
    <rPh sb="14" eb="15">
      <t>カギ</t>
    </rPh>
    <rPh sb="17" eb="19">
      <t>キニュウ</t>
    </rPh>
    <rPh sb="19" eb="20">
      <t>クダ</t>
    </rPh>
    <phoneticPr fontId="2"/>
  </si>
  <si>
    <t>2．給与費</t>
    <phoneticPr fontId="2"/>
  </si>
  <si>
    <t>合計</t>
    <rPh sb="0" eb="2">
      <t>ゴウケイ</t>
    </rPh>
    <phoneticPr fontId="2"/>
  </si>
  <si>
    <t>病院名</t>
    <rPh sb="0" eb="2">
      <t>ビ</t>
    </rPh>
    <rPh sb="2" eb="3">
      <t>メイ</t>
    </rPh>
    <phoneticPr fontId="2"/>
  </si>
  <si>
    <t>住所</t>
    <rPh sb="0" eb="2">
      <t>ジュウショ</t>
    </rPh>
    <phoneticPr fontId="2"/>
  </si>
  <si>
    <t>　　　　ＤＰＣ対象病院の場合は、下記にレ点をつけてください。</t>
    <rPh sb="7" eb="9">
      <t>タイショウ</t>
    </rPh>
    <rPh sb="9" eb="11">
      <t>ビョウイン</t>
    </rPh>
    <rPh sb="12" eb="14">
      <t>バアイ</t>
    </rPh>
    <rPh sb="16" eb="18">
      <t>カキ</t>
    </rPh>
    <rPh sb="20" eb="21">
      <t>テン</t>
    </rPh>
    <phoneticPr fontId="2"/>
  </si>
  <si>
    <t>ＤＰＣ対象病院</t>
    <rPh sb="3" eb="5">
      <t>タイショウ</t>
    </rPh>
    <rPh sb="5" eb="7">
      <t>ビョウイン</t>
    </rPh>
    <phoneticPr fontId="2"/>
  </si>
  <si>
    <t>特定機能病院入院基本料</t>
    <rPh sb="0" eb="2">
      <t>トクテイ</t>
    </rPh>
    <rPh sb="2" eb="4">
      <t>キノウ</t>
    </rPh>
    <rPh sb="4" eb="6">
      <t>ビョウイン</t>
    </rPh>
    <rPh sb="6" eb="8">
      <t>ニュウイン</t>
    </rPh>
    <rPh sb="8" eb="11">
      <t>キホンリョウ</t>
    </rPh>
    <phoneticPr fontId="2"/>
  </si>
  <si>
    <t>１　一般病棟の場合</t>
    <rPh sb="2" eb="4">
      <t>イッパン</t>
    </rPh>
    <rPh sb="4" eb="6">
      <t>ビョウトウ</t>
    </rPh>
    <rPh sb="7" eb="9">
      <t>バアイ</t>
    </rPh>
    <phoneticPr fontId="2"/>
  </si>
  <si>
    <t>　イ　７対１入院基本料</t>
  </si>
  <si>
    <t>　イ　７対１入院基本料</t>
    <phoneticPr fontId="2"/>
  </si>
  <si>
    <t>　ロ　10対１入院基本料</t>
  </si>
  <si>
    <t>　ロ　10対１入院基本料</t>
    <phoneticPr fontId="2"/>
  </si>
  <si>
    <t>２　結核病棟の場合</t>
    <rPh sb="2" eb="4">
      <t>ケッカク</t>
    </rPh>
    <rPh sb="4" eb="6">
      <t>ビョウトウ</t>
    </rPh>
    <rPh sb="7" eb="9">
      <t>バアイ</t>
    </rPh>
    <phoneticPr fontId="2"/>
  </si>
  <si>
    <t>　ハ　13対１入院基本料</t>
  </si>
  <si>
    <t>　ハ　13対１入院基本料</t>
    <phoneticPr fontId="2"/>
  </si>
  <si>
    <t>　二　15対１入院基本料</t>
    <rPh sb="1" eb="2">
      <t>ニ</t>
    </rPh>
    <phoneticPr fontId="2"/>
  </si>
  <si>
    <t>３　精神病棟の場合</t>
    <rPh sb="2" eb="4">
      <t>セイシン</t>
    </rPh>
    <rPh sb="4" eb="6">
      <t>ビョウトウ</t>
    </rPh>
    <rPh sb="7" eb="9">
      <t>バアイ</t>
    </rPh>
    <phoneticPr fontId="2"/>
  </si>
  <si>
    <t>担当者名・所属</t>
    <rPh sb="0" eb="3">
      <t>タントウシャ</t>
    </rPh>
    <rPh sb="3" eb="4">
      <t>メイ</t>
    </rPh>
    <rPh sb="5" eb="7">
      <t>ショゾク</t>
    </rPh>
    <phoneticPr fontId="2"/>
  </si>
  <si>
    <t>ＦＡＸ</t>
  </si>
  <si>
    <t>　２．消費税抜</t>
    <phoneticPr fontId="2"/>
  </si>
  <si>
    <t>　１．消費税込　　</t>
  </si>
  <si>
    <t>　１．本則課税　　　　　</t>
    <phoneticPr fontId="2"/>
  </si>
  <si>
    <t>　２．簡易課税　</t>
    <phoneticPr fontId="2"/>
  </si>
  <si>
    <t>　イ　 ７日以内の期間</t>
    <phoneticPr fontId="2"/>
  </si>
  <si>
    <t>（生活療養を受ける場合）</t>
    <phoneticPr fontId="2"/>
  </si>
  <si>
    <t>①一般病床</t>
    <phoneticPr fontId="2"/>
  </si>
  <si>
    <t>開設主体の区分</t>
    <rPh sb="0" eb="2">
      <t>カイセツ</t>
    </rPh>
    <rPh sb="2" eb="4">
      <t>シュタイ</t>
    </rPh>
    <rPh sb="5" eb="7">
      <t>クブン</t>
    </rPh>
    <phoneticPr fontId="2"/>
  </si>
  <si>
    <t>回答欄</t>
    <rPh sb="0" eb="2">
      <t>カイトウ</t>
    </rPh>
    <rPh sb="2" eb="3">
      <t>ラン</t>
    </rPh>
    <phoneticPr fontId="2"/>
  </si>
  <si>
    <t>　　以下の設問について、該当する区分の回答欄に○、あるいは空欄に数値等をご記入下さい。</t>
    <rPh sb="12" eb="14">
      <t>ガイトウ</t>
    </rPh>
    <rPh sb="16" eb="18">
      <t>クブン</t>
    </rPh>
    <rPh sb="19" eb="21">
      <t>カイトウ</t>
    </rPh>
    <rPh sb="21" eb="22">
      <t>ラン</t>
    </rPh>
    <rPh sb="29" eb="31">
      <t>クウラン</t>
    </rPh>
    <phoneticPr fontId="2"/>
  </si>
  <si>
    <t>E-mail</t>
    <phoneticPr fontId="2"/>
  </si>
  <si>
    <t>ＴＥＬ</t>
    <phoneticPr fontId="2"/>
  </si>
  <si>
    <t>1．回答者について</t>
    <phoneticPr fontId="2"/>
  </si>
  <si>
    <t>１　 ハイケアユニット入院医療管理料１</t>
    <phoneticPr fontId="2"/>
  </si>
  <si>
    <t>２　 ハイケアユニット入院医療管理料２</t>
    <phoneticPr fontId="2"/>
  </si>
  <si>
    <t>（生活療養を受ける場合）</t>
    <phoneticPr fontId="2"/>
  </si>
  <si>
    <t>2．病院の属性について</t>
    <phoneticPr fontId="2"/>
  </si>
  <si>
    <t>2-1．開設主体</t>
    <phoneticPr fontId="2"/>
  </si>
  <si>
    <t>2-2．病床数</t>
    <phoneticPr fontId="2"/>
  </si>
  <si>
    <t>5．経費（光熱水費、医業貸倒損失等）</t>
    <rPh sb="2" eb="4">
      <t>ケイヒ</t>
    </rPh>
    <rPh sb="5" eb="7">
      <t>コウネツ</t>
    </rPh>
    <rPh sb="7" eb="8">
      <t>ミズ</t>
    </rPh>
    <rPh sb="8" eb="9">
      <t>ヒ</t>
    </rPh>
    <rPh sb="10" eb="12">
      <t>イギョウ</t>
    </rPh>
    <rPh sb="12" eb="13">
      <t>カ</t>
    </rPh>
    <rPh sb="13" eb="14">
      <t>タオ</t>
    </rPh>
    <rPh sb="14" eb="16">
      <t>ソンシツ</t>
    </rPh>
    <rPh sb="16" eb="17">
      <t>トウ</t>
    </rPh>
    <phoneticPr fontId="2"/>
  </si>
  <si>
    <t>6．その他の医業・介護費用</t>
    <rPh sb="4" eb="5">
      <t>タ</t>
    </rPh>
    <rPh sb="6" eb="8">
      <t>イギョウ</t>
    </rPh>
    <rPh sb="9" eb="11">
      <t>カイゴ</t>
    </rPh>
    <rPh sb="11" eb="13">
      <t>ヒヨウ</t>
    </rPh>
    <phoneticPr fontId="2"/>
  </si>
  <si>
    <t>損益差額</t>
    <rPh sb="0" eb="2">
      <t>ソンエキ</t>
    </rPh>
    <rPh sb="2" eb="4">
      <t>サガク</t>
    </rPh>
    <phoneticPr fontId="2"/>
  </si>
  <si>
    <t>妥結率が低い場合</t>
    <rPh sb="0" eb="2">
      <t>ダケツ</t>
    </rPh>
    <rPh sb="2" eb="3">
      <t>リツ</t>
    </rPh>
    <rPh sb="4" eb="5">
      <t>ヒク</t>
    </rPh>
    <rPh sb="6" eb="8">
      <t>バアイ</t>
    </rPh>
    <phoneticPr fontId="2"/>
  </si>
  <si>
    <t>同一日2科目・妥結率が低い場合</t>
    <rPh sb="0" eb="2">
      <t>ドウイツ</t>
    </rPh>
    <rPh sb="2" eb="3">
      <t>ヒ</t>
    </rPh>
    <rPh sb="4" eb="6">
      <t>カモク</t>
    </rPh>
    <rPh sb="7" eb="9">
      <t>ダケツ</t>
    </rPh>
    <rPh sb="9" eb="10">
      <t>リツ</t>
    </rPh>
    <rPh sb="11" eb="12">
      <t>ヒク</t>
    </rPh>
    <rPh sb="13" eb="15">
      <t>バアイ</t>
    </rPh>
    <phoneticPr fontId="2"/>
  </si>
  <si>
    <t>同日</t>
    <rPh sb="0" eb="2">
      <t>ドウジツ</t>
    </rPh>
    <phoneticPr fontId="2"/>
  </si>
  <si>
    <t>同日・紹介状のない場合</t>
    <rPh sb="0" eb="2">
      <t>ドウジツ</t>
    </rPh>
    <rPh sb="1" eb="2">
      <t>ヒ</t>
    </rPh>
    <rPh sb="3" eb="6">
      <t>ショウカイジョウ</t>
    </rPh>
    <rPh sb="9" eb="11">
      <t>バアイ</t>
    </rPh>
    <phoneticPr fontId="2"/>
  </si>
  <si>
    <t>同日・妥結率が低い場合</t>
    <rPh sb="0" eb="2">
      <t>ドウジツ</t>
    </rPh>
    <rPh sb="3" eb="6">
      <t>ダケツリツ</t>
    </rPh>
    <rPh sb="7" eb="8">
      <t>ヒク</t>
    </rPh>
    <rPh sb="9" eb="11">
      <t>バアイ</t>
    </rPh>
    <phoneticPr fontId="2"/>
  </si>
  <si>
    <t>イ　急性期一般入院料1</t>
    <rPh sb="2" eb="7">
      <t>キュウセイキイッパン</t>
    </rPh>
    <rPh sb="7" eb="10">
      <t>ニュウインリョウ</t>
    </rPh>
    <phoneticPr fontId="2"/>
  </si>
  <si>
    <t>ロ　急性期一般入院料2</t>
    <rPh sb="2" eb="10">
      <t>キュウセイキイッパンニュウインリョウ</t>
    </rPh>
    <phoneticPr fontId="2"/>
  </si>
  <si>
    <t>ハ　急性期一般入院料3</t>
    <rPh sb="2" eb="10">
      <t>キュウセイキイッパンニュウインリョウ</t>
    </rPh>
    <phoneticPr fontId="2"/>
  </si>
  <si>
    <t>ニ　急性期一般入院料4</t>
    <rPh sb="2" eb="10">
      <t>キュウセイキイッパンニュウインリョウ</t>
    </rPh>
    <phoneticPr fontId="2"/>
  </si>
  <si>
    <t>ホ　急性期一般入院料5</t>
    <rPh sb="2" eb="10">
      <t>キュウセイキイッパンニュウインリョウ</t>
    </rPh>
    <phoneticPr fontId="2"/>
  </si>
  <si>
    <t>ヘ　急性期一般入院料6</t>
    <rPh sb="2" eb="10">
      <t>キュウセイキイッパンニュウインリョウ</t>
    </rPh>
    <phoneticPr fontId="2"/>
  </si>
  <si>
    <t>イ　地域一般入院料1</t>
    <rPh sb="2" eb="4">
      <t>チイキ</t>
    </rPh>
    <rPh sb="4" eb="6">
      <t>イッパン</t>
    </rPh>
    <rPh sb="6" eb="9">
      <t>ニュウインリョウ</t>
    </rPh>
    <phoneticPr fontId="2"/>
  </si>
  <si>
    <t>ロ　地域一般入院料2</t>
    <rPh sb="2" eb="4">
      <t>チイキ</t>
    </rPh>
    <rPh sb="4" eb="6">
      <t>イッパン</t>
    </rPh>
    <rPh sb="6" eb="9">
      <t>ニュウインリョウ</t>
    </rPh>
    <phoneticPr fontId="2"/>
  </si>
  <si>
    <t>ハ　地域一般入院料3</t>
    <rPh sb="2" eb="6">
      <t>チイキイッパン</t>
    </rPh>
    <rPh sb="6" eb="9">
      <t>ニュウインリョウ</t>
    </rPh>
    <phoneticPr fontId="2"/>
  </si>
  <si>
    <t>特別入院基本料</t>
    <rPh sb="0" eb="2">
      <t>トクベツ</t>
    </rPh>
    <rPh sb="2" eb="4">
      <t>ニュウイン</t>
    </rPh>
    <rPh sb="4" eb="7">
      <t>キホンリョウ</t>
    </rPh>
    <phoneticPr fontId="2"/>
  </si>
  <si>
    <t>急性期一般入院基本料</t>
    <rPh sb="0" eb="3">
      <t>キュウセイキ</t>
    </rPh>
    <rPh sb="3" eb="5">
      <t>イッパン</t>
    </rPh>
    <rPh sb="5" eb="7">
      <t>ニュウイン</t>
    </rPh>
    <rPh sb="7" eb="10">
      <t>キホンリョウ</t>
    </rPh>
    <phoneticPr fontId="2"/>
  </si>
  <si>
    <t>地域一般入院基本料</t>
    <rPh sb="0" eb="2">
      <t>チイキ</t>
    </rPh>
    <rPh sb="2" eb="4">
      <t>イッパン</t>
    </rPh>
    <rPh sb="4" eb="6">
      <t>ニュウイン</t>
    </rPh>
    <rPh sb="6" eb="8">
      <t>キホン</t>
    </rPh>
    <rPh sb="8" eb="9">
      <t>リョウ</t>
    </rPh>
    <phoneticPr fontId="2"/>
  </si>
  <si>
    <t>１　療養病棟入院料1</t>
    <rPh sb="2" eb="4">
      <t>リョウヨウ</t>
    </rPh>
    <rPh sb="4" eb="6">
      <t>ビョウトウ</t>
    </rPh>
    <rPh sb="6" eb="8">
      <t>ニュウイン</t>
    </rPh>
    <rPh sb="8" eb="9">
      <t>リョウ</t>
    </rPh>
    <phoneticPr fontId="2"/>
  </si>
  <si>
    <t>　イ　入院料A</t>
    <rPh sb="3" eb="5">
      <t>ニュウイン</t>
    </rPh>
    <rPh sb="5" eb="6">
      <t>リョウ</t>
    </rPh>
    <phoneticPr fontId="2"/>
  </si>
  <si>
    <t>　ロ　入院料Ｂ</t>
    <rPh sb="3" eb="5">
      <t>ニュウイン</t>
    </rPh>
    <phoneticPr fontId="2"/>
  </si>
  <si>
    <t>　ハ　入院料Ｃ</t>
    <rPh sb="3" eb="5">
      <t>ニュウイン</t>
    </rPh>
    <phoneticPr fontId="2"/>
  </si>
  <si>
    <t>　二　入院料Ｄ</t>
    <rPh sb="1" eb="2">
      <t>ニ</t>
    </rPh>
    <rPh sb="3" eb="5">
      <t>ニュウイン</t>
    </rPh>
    <rPh sb="5" eb="6">
      <t>リョウ</t>
    </rPh>
    <phoneticPr fontId="2"/>
  </si>
  <si>
    <t>　ホ　入院料Ｅ</t>
    <rPh sb="3" eb="5">
      <t>ニュウイン</t>
    </rPh>
    <rPh sb="5" eb="6">
      <t>リョウ</t>
    </rPh>
    <phoneticPr fontId="2"/>
  </si>
  <si>
    <t>　へ　入院料Ｆ</t>
    <rPh sb="3" eb="5">
      <t>ニュウイン</t>
    </rPh>
    <phoneticPr fontId="2"/>
  </si>
  <si>
    <t>　ト　入院料Ｇ</t>
    <rPh sb="3" eb="5">
      <t>ニュウイン</t>
    </rPh>
    <phoneticPr fontId="2"/>
  </si>
  <si>
    <t>　チ　入院料Ｈ</t>
    <rPh sb="3" eb="5">
      <t>ニュウイン</t>
    </rPh>
    <phoneticPr fontId="2"/>
  </si>
  <si>
    <t>　リ　入院料Ｉ</t>
    <rPh sb="3" eb="5">
      <t>ニュウイン</t>
    </rPh>
    <phoneticPr fontId="2"/>
  </si>
  <si>
    <t>　イ　入院料Ａ</t>
    <rPh sb="3" eb="5">
      <t>ニュウイン</t>
    </rPh>
    <rPh sb="5" eb="6">
      <t>リョウ</t>
    </rPh>
    <phoneticPr fontId="2"/>
  </si>
  <si>
    <t>　二　入院料Ｄ</t>
    <rPh sb="1" eb="2">
      <t>ニ</t>
    </rPh>
    <rPh sb="3" eb="5">
      <t>ニュウイン</t>
    </rPh>
    <phoneticPr fontId="2"/>
  </si>
  <si>
    <t>　ホ　入院料Ｅ</t>
    <rPh sb="3" eb="5">
      <t>ニュウイン</t>
    </rPh>
    <phoneticPr fontId="2"/>
  </si>
  <si>
    <t>４　特別入院料</t>
    <rPh sb="2" eb="4">
      <t>トクベツ</t>
    </rPh>
    <rPh sb="4" eb="7">
      <t>ニュウインリョウ</t>
    </rPh>
    <phoneticPr fontId="2"/>
  </si>
  <si>
    <t>（1）医療区分2の患者に相当するもの</t>
    <rPh sb="3" eb="5">
      <t>イリョウ</t>
    </rPh>
    <rPh sb="5" eb="7">
      <t>クブン</t>
    </rPh>
    <rPh sb="9" eb="11">
      <t>カンジャ</t>
    </rPh>
    <rPh sb="12" eb="14">
      <t>ソウトウ</t>
    </rPh>
    <phoneticPr fontId="2"/>
  </si>
  <si>
    <t>（2）医療区分1の患者に相当するもの</t>
    <rPh sb="3" eb="5">
      <t>イリョウ</t>
    </rPh>
    <rPh sb="5" eb="7">
      <t>クブン</t>
    </rPh>
    <rPh sb="9" eb="11">
      <t>カンジャ</t>
    </rPh>
    <rPh sb="12" eb="14">
      <t>ソウトウ</t>
    </rPh>
    <phoneticPr fontId="2"/>
  </si>
  <si>
    <t>イ　7対1又は10対1の施設基準を届出た病棟に入院の場合</t>
    <rPh sb="3" eb="4">
      <t>タイ</t>
    </rPh>
    <rPh sb="5" eb="6">
      <t>マタ</t>
    </rPh>
    <rPh sb="9" eb="10">
      <t>タイ</t>
    </rPh>
    <rPh sb="12" eb="14">
      <t>シセツ</t>
    </rPh>
    <rPh sb="14" eb="16">
      <t>キジュン</t>
    </rPh>
    <rPh sb="17" eb="19">
      <t>トドケデ</t>
    </rPh>
    <rPh sb="20" eb="22">
      <t>ビョウトウ</t>
    </rPh>
    <rPh sb="23" eb="25">
      <t>ニュウイン</t>
    </rPh>
    <rPh sb="26" eb="28">
      <t>バアイ</t>
    </rPh>
    <phoneticPr fontId="2"/>
  </si>
  <si>
    <t>ロ　13対1又の施設基準を届出た病棟に入院の場合</t>
    <rPh sb="4" eb="5">
      <t>タイ</t>
    </rPh>
    <rPh sb="6" eb="7">
      <t>マタ</t>
    </rPh>
    <rPh sb="8" eb="10">
      <t>シセツ</t>
    </rPh>
    <rPh sb="10" eb="12">
      <t>キジュン</t>
    </rPh>
    <rPh sb="13" eb="15">
      <t>トドケデ</t>
    </rPh>
    <rPh sb="16" eb="18">
      <t>ビョウトウ</t>
    </rPh>
    <rPh sb="19" eb="21">
      <t>ニュウイン</t>
    </rPh>
    <rPh sb="22" eb="24">
      <t>バアイ</t>
    </rPh>
    <phoneticPr fontId="2"/>
  </si>
  <si>
    <t>ハ　15対1の施設基準を届出た病棟に入院の場合</t>
    <rPh sb="4" eb="5">
      <t>タイ</t>
    </rPh>
    <rPh sb="7" eb="9">
      <t>シセツ</t>
    </rPh>
    <rPh sb="9" eb="11">
      <t>キジュン</t>
    </rPh>
    <rPh sb="12" eb="14">
      <t>トドケデ</t>
    </rPh>
    <rPh sb="15" eb="17">
      <t>ビョウトウ</t>
    </rPh>
    <rPh sb="18" eb="20">
      <t>ニュウイン</t>
    </rPh>
    <rPh sb="21" eb="23">
      <t>バアイ</t>
    </rPh>
    <phoneticPr fontId="2"/>
  </si>
  <si>
    <t>有床診療所入院基本料1</t>
    <rPh sb="0" eb="2">
      <t>ユウショウ</t>
    </rPh>
    <rPh sb="2" eb="5">
      <t>シンリョウジョ</t>
    </rPh>
    <rPh sb="5" eb="10">
      <t>ニュウインキホンリョウ</t>
    </rPh>
    <phoneticPr fontId="2"/>
  </si>
  <si>
    <t>イ　14日以内の期間</t>
    <rPh sb="4" eb="5">
      <t>ニチ</t>
    </rPh>
    <rPh sb="5" eb="7">
      <t>イナイ</t>
    </rPh>
    <rPh sb="8" eb="10">
      <t>キカン</t>
    </rPh>
    <phoneticPr fontId="2"/>
  </si>
  <si>
    <t>ロ　15日以上30日以内の期間</t>
    <rPh sb="4" eb="5">
      <t>ニチ</t>
    </rPh>
    <rPh sb="5" eb="7">
      <t>イジョウ</t>
    </rPh>
    <rPh sb="9" eb="10">
      <t>ニチ</t>
    </rPh>
    <rPh sb="10" eb="12">
      <t>イナイ</t>
    </rPh>
    <rPh sb="13" eb="15">
      <t>キカン</t>
    </rPh>
    <phoneticPr fontId="2"/>
  </si>
  <si>
    <t>ハ　31日以上の期間</t>
    <rPh sb="4" eb="5">
      <t>ニチ</t>
    </rPh>
    <rPh sb="5" eb="7">
      <t>イジョウ</t>
    </rPh>
    <rPh sb="8" eb="10">
      <t>キカン</t>
    </rPh>
    <phoneticPr fontId="2"/>
  </si>
  <si>
    <t>有床診療所入院基本料2</t>
    <rPh sb="0" eb="2">
      <t>ユウショウ</t>
    </rPh>
    <rPh sb="2" eb="5">
      <t>シンリョウジョ</t>
    </rPh>
    <rPh sb="5" eb="10">
      <t>ニュウインキホンリョウ</t>
    </rPh>
    <phoneticPr fontId="2"/>
  </si>
  <si>
    <t>有床診療所入院基本料3</t>
    <rPh sb="0" eb="2">
      <t>ユウショウ</t>
    </rPh>
    <rPh sb="2" eb="5">
      <t>シンリョウジョ</t>
    </rPh>
    <rPh sb="5" eb="10">
      <t>ニュウインキホンリョウ</t>
    </rPh>
    <phoneticPr fontId="2"/>
  </si>
  <si>
    <t>有床診療所入院基本料4</t>
    <rPh sb="0" eb="2">
      <t>ユウショウ</t>
    </rPh>
    <rPh sb="2" eb="5">
      <t>シンリョウジョ</t>
    </rPh>
    <rPh sb="5" eb="10">
      <t>ニュウインキホンリョウ</t>
    </rPh>
    <phoneticPr fontId="2"/>
  </si>
  <si>
    <t>有床診療所入院基本料5</t>
    <rPh sb="0" eb="2">
      <t>ユウショウ</t>
    </rPh>
    <rPh sb="2" eb="5">
      <t>シンリョウジョ</t>
    </rPh>
    <rPh sb="5" eb="10">
      <t>ニュウインキホンリョウ</t>
    </rPh>
    <phoneticPr fontId="2"/>
  </si>
  <si>
    <t>有床診療所入院基本料6</t>
    <rPh sb="0" eb="2">
      <t>ユウショウ</t>
    </rPh>
    <rPh sb="2" eb="5">
      <t>シンリョウジョ</t>
    </rPh>
    <rPh sb="5" eb="10">
      <t>ニュウインキホンリョウ</t>
    </rPh>
    <phoneticPr fontId="2"/>
  </si>
  <si>
    <t>有床診療所療養病床入院基本料（1日につき）</t>
    <rPh sb="0" eb="2">
      <t>ユウショウ</t>
    </rPh>
    <rPh sb="2" eb="5">
      <t>シンリョウジョ</t>
    </rPh>
    <rPh sb="5" eb="7">
      <t>リョウヨウ</t>
    </rPh>
    <rPh sb="7" eb="9">
      <t>ビョウショウ</t>
    </rPh>
    <rPh sb="9" eb="11">
      <t>ニュウイン</t>
    </rPh>
    <rPh sb="11" eb="14">
      <t>キホンリョウ</t>
    </rPh>
    <rPh sb="16" eb="17">
      <t>ヒ</t>
    </rPh>
    <phoneticPr fontId="2"/>
  </si>
  <si>
    <t>１　入院基本料A</t>
    <rPh sb="2" eb="4">
      <t>ニュウイン</t>
    </rPh>
    <rPh sb="4" eb="7">
      <t>キホンリョウ</t>
    </rPh>
    <phoneticPr fontId="2"/>
  </si>
  <si>
    <t>２　入院基本料B</t>
    <rPh sb="2" eb="7">
      <t>ニュウインキホンリョウ</t>
    </rPh>
    <phoneticPr fontId="2"/>
  </si>
  <si>
    <t>３　入院基本料C</t>
    <rPh sb="2" eb="7">
      <t>ニュウインキホンリョウ</t>
    </rPh>
    <phoneticPr fontId="2"/>
  </si>
  <si>
    <t>４　入院基本料D</t>
    <rPh sb="2" eb="7">
      <t>ニュウインキホンリョウ</t>
    </rPh>
    <phoneticPr fontId="2"/>
  </si>
  <si>
    <t>５　入院基本料E</t>
    <rPh sb="2" eb="7">
      <t>ニュウインキホンリョウ</t>
    </rPh>
    <phoneticPr fontId="2"/>
  </si>
  <si>
    <t>特別入院基本料</t>
    <rPh sb="0" eb="2">
      <t>トクベツ</t>
    </rPh>
    <rPh sb="2" eb="4">
      <t>ニュウイン</t>
    </rPh>
    <rPh sb="4" eb="7">
      <t>キホンリョウ</t>
    </rPh>
    <phoneticPr fontId="2"/>
  </si>
  <si>
    <t>１　 特定集中治療室管理料１</t>
    <phoneticPr fontId="2"/>
  </si>
  <si>
    <t>２　 特定集中治療室管理料２</t>
    <phoneticPr fontId="2"/>
  </si>
  <si>
    <t>　イ　特定州治療室管理料</t>
    <rPh sb="3" eb="5">
      <t>トクテイ</t>
    </rPh>
    <rPh sb="5" eb="6">
      <t>シュウ</t>
    </rPh>
    <rPh sb="6" eb="9">
      <t>チリョウシツ</t>
    </rPh>
    <rPh sb="9" eb="11">
      <t>カンリ</t>
    </rPh>
    <rPh sb="11" eb="12">
      <t>リョウ</t>
    </rPh>
    <phoneticPr fontId="2"/>
  </si>
  <si>
    <t>　　（1） ７日以内の期間</t>
    <phoneticPr fontId="2"/>
  </si>
  <si>
    <t>　ロ　広範囲熱傷特定集中治療室管理料</t>
    <rPh sb="3" eb="6">
      <t>コウハンイ</t>
    </rPh>
    <rPh sb="6" eb="8">
      <t>ネッショウ</t>
    </rPh>
    <rPh sb="8" eb="10">
      <t>トクテイ</t>
    </rPh>
    <rPh sb="10" eb="12">
      <t>シュウチュウ</t>
    </rPh>
    <rPh sb="12" eb="15">
      <t>チリョウシツ</t>
    </rPh>
    <rPh sb="15" eb="17">
      <t>カンリ</t>
    </rPh>
    <rPh sb="17" eb="18">
      <t>リョウ</t>
    </rPh>
    <phoneticPr fontId="2"/>
  </si>
  <si>
    <t>　イ　医療区分2の患者に相当するもの</t>
    <rPh sb="3" eb="7">
      <t>イリョウクブン</t>
    </rPh>
    <rPh sb="9" eb="11">
      <t>カンジャ</t>
    </rPh>
    <rPh sb="12" eb="14">
      <t>ソウトウ</t>
    </rPh>
    <phoneticPr fontId="2"/>
  </si>
  <si>
    <t>　ロ　医療区分1の患者に相当するもの</t>
    <rPh sb="3" eb="7">
      <t>イリョウクブン</t>
    </rPh>
    <rPh sb="9" eb="11">
      <t>カンジャ</t>
    </rPh>
    <rPh sb="12" eb="14">
      <t>ソウトウ</t>
    </rPh>
    <phoneticPr fontId="2"/>
  </si>
  <si>
    <t>４   回復期リハビリテーション病棟入院料４</t>
    <phoneticPr fontId="2"/>
  </si>
  <si>
    <t>５  回復期リハビリテーション病棟入院料５</t>
    <phoneticPr fontId="2"/>
  </si>
  <si>
    <t>地域包括ケア病棟入院料（1日につき）</t>
    <rPh sb="0" eb="4">
      <t>チイキホウカツ</t>
    </rPh>
    <rPh sb="6" eb="8">
      <t>ビョウトウ</t>
    </rPh>
    <rPh sb="8" eb="11">
      <t>ニュウインリョウ</t>
    </rPh>
    <rPh sb="13" eb="14">
      <t>ニチ</t>
    </rPh>
    <phoneticPr fontId="2"/>
  </si>
  <si>
    <t>１   地域包括ケア病棟入院料１</t>
    <phoneticPr fontId="2"/>
  </si>
  <si>
    <t>地域包括ケア病棟入院料1（特定地域）</t>
    <rPh sb="0" eb="4">
      <t>チイキホウカツ</t>
    </rPh>
    <rPh sb="6" eb="8">
      <t>ビョウトウ</t>
    </rPh>
    <rPh sb="8" eb="11">
      <t>ニュウインリョウ</t>
    </rPh>
    <rPh sb="13" eb="15">
      <t>トクテイ</t>
    </rPh>
    <rPh sb="15" eb="17">
      <t>チイキ</t>
    </rPh>
    <phoneticPr fontId="2"/>
  </si>
  <si>
    <t>地域包括ケア病棟入院医療管理料１（特定地域）</t>
    <rPh sb="0" eb="4">
      <t>チイキホウカツ</t>
    </rPh>
    <rPh sb="6" eb="8">
      <t>ビョウトウ</t>
    </rPh>
    <rPh sb="8" eb="10">
      <t>ニュウイン</t>
    </rPh>
    <rPh sb="10" eb="12">
      <t>イリョウ</t>
    </rPh>
    <rPh sb="12" eb="14">
      <t>カンリ</t>
    </rPh>
    <rPh sb="14" eb="15">
      <t>リョウ</t>
    </rPh>
    <rPh sb="17" eb="19">
      <t>トクテイ</t>
    </rPh>
    <rPh sb="19" eb="21">
      <t>チイキ</t>
    </rPh>
    <phoneticPr fontId="2"/>
  </si>
  <si>
    <t>地域包括ケア病棟入院料２（特定地域）</t>
    <rPh sb="0" eb="4">
      <t>チイキホウカツ</t>
    </rPh>
    <rPh sb="6" eb="8">
      <t>ビョウトウ</t>
    </rPh>
    <rPh sb="8" eb="11">
      <t>ニュウインリョウ</t>
    </rPh>
    <rPh sb="13" eb="15">
      <t>トクテイ</t>
    </rPh>
    <rPh sb="15" eb="17">
      <t>チイキ</t>
    </rPh>
    <phoneticPr fontId="2"/>
  </si>
  <si>
    <t>地域包括ケア病棟入院医療管理料２（特定地域）</t>
    <rPh sb="0" eb="4">
      <t>チイキホウカツ</t>
    </rPh>
    <rPh sb="6" eb="8">
      <t>ビョウトウ</t>
    </rPh>
    <rPh sb="8" eb="10">
      <t>ニュウイン</t>
    </rPh>
    <rPh sb="10" eb="12">
      <t>イリョウ</t>
    </rPh>
    <rPh sb="12" eb="14">
      <t>カンリ</t>
    </rPh>
    <rPh sb="14" eb="15">
      <t>リョウ</t>
    </rPh>
    <rPh sb="17" eb="19">
      <t>トクテイ</t>
    </rPh>
    <rPh sb="19" eb="21">
      <t>チイキ</t>
    </rPh>
    <phoneticPr fontId="2"/>
  </si>
  <si>
    <t>地域包括ケア病棟入院料３（特定地域）</t>
    <rPh sb="0" eb="4">
      <t>チイキホウカツ</t>
    </rPh>
    <rPh sb="6" eb="8">
      <t>ビョウトウ</t>
    </rPh>
    <rPh sb="8" eb="11">
      <t>ニュウインリョウ</t>
    </rPh>
    <rPh sb="13" eb="15">
      <t>トクテイ</t>
    </rPh>
    <rPh sb="15" eb="17">
      <t>チイキ</t>
    </rPh>
    <phoneticPr fontId="2"/>
  </si>
  <si>
    <t>地域包括ケア病棟入院医療管理料３（特定地域）</t>
    <rPh sb="0" eb="4">
      <t>チイキホウカツ</t>
    </rPh>
    <rPh sb="6" eb="8">
      <t>ビョウトウ</t>
    </rPh>
    <rPh sb="8" eb="10">
      <t>ニュウイン</t>
    </rPh>
    <rPh sb="10" eb="12">
      <t>イリョウ</t>
    </rPh>
    <rPh sb="12" eb="14">
      <t>カンリ</t>
    </rPh>
    <rPh sb="14" eb="15">
      <t>リョウ</t>
    </rPh>
    <rPh sb="17" eb="19">
      <t>トクテイ</t>
    </rPh>
    <rPh sb="19" eb="21">
      <t>チイキ</t>
    </rPh>
    <phoneticPr fontId="2"/>
  </si>
  <si>
    <t>地域包括ケア病棟入院料４（特定地域）</t>
    <rPh sb="0" eb="4">
      <t>チイキホウカツ</t>
    </rPh>
    <rPh sb="6" eb="8">
      <t>ビョウトウ</t>
    </rPh>
    <rPh sb="8" eb="11">
      <t>ニュウインリョウ</t>
    </rPh>
    <rPh sb="13" eb="15">
      <t>トクテイ</t>
    </rPh>
    <rPh sb="15" eb="17">
      <t>チイキ</t>
    </rPh>
    <phoneticPr fontId="2"/>
  </si>
  <si>
    <t>地域包括ケア病棟入院医療管理料４（特定地域）</t>
    <rPh sb="0" eb="4">
      <t>チイキホウカツ</t>
    </rPh>
    <rPh sb="6" eb="8">
      <t>ビョウトウ</t>
    </rPh>
    <rPh sb="8" eb="10">
      <t>ニュウイン</t>
    </rPh>
    <rPh sb="10" eb="12">
      <t>イリョウ</t>
    </rPh>
    <rPh sb="12" eb="14">
      <t>カンリ</t>
    </rPh>
    <rPh sb="14" eb="15">
      <t>リョウ</t>
    </rPh>
    <rPh sb="17" eb="19">
      <t>トクテイ</t>
    </rPh>
    <rPh sb="19" eb="21">
      <t>チイキ</t>
    </rPh>
    <phoneticPr fontId="2"/>
  </si>
  <si>
    <t>　（1）医療区分2の患者に相当するもの</t>
    <rPh sb="4" eb="6">
      <t>イリョウ</t>
    </rPh>
    <rPh sb="6" eb="8">
      <t>クブン</t>
    </rPh>
    <rPh sb="10" eb="12">
      <t>カンジャ</t>
    </rPh>
    <rPh sb="13" eb="15">
      <t>ソウトウ</t>
    </rPh>
    <phoneticPr fontId="2"/>
  </si>
  <si>
    <t>　（2）医療区分1の患者に相当するもの</t>
    <rPh sb="4" eb="6">
      <t>イリョウ</t>
    </rPh>
    <rPh sb="6" eb="8">
      <t>クブン</t>
    </rPh>
    <rPh sb="10" eb="12">
      <t>カンジャ</t>
    </rPh>
    <rPh sb="13" eb="15">
      <t>ソウトウ</t>
    </rPh>
    <phoneticPr fontId="2"/>
  </si>
  <si>
    <t>　　イ　特殊疾患病棟入院料1の施設基準を届出た病棟に入院</t>
    <rPh sb="4" eb="6">
      <t>トクシュ</t>
    </rPh>
    <rPh sb="6" eb="8">
      <t>シッカン</t>
    </rPh>
    <rPh sb="8" eb="10">
      <t>ビョウトウ</t>
    </rPh>
    <rPh sb="10" eb="13">
      <t>ニュウインリョウ</t>
    </rPh>
    <rPh sb="15" eb="17">
      <t>シセツ</t>
    </rPh>
    <rPh sb="17" eb="19">
      <t>キジュン</t>
    </rPh>
    <rPh sb="20" eb="22">
      <t>トドケデ</t>
    </rPh>
    <rPh sb="23" eb="25">
      <t>ビョウトウ</t>
    </rPh>
    <rPh sb="26" eb="28">
      <t>ニュウイン</t>
    </rPh>
    <phoneticPr fontId="2"/>
  </si>
  <si>
    <t>　　ロ　特殊疾患病棟入院料2の施設基準を届出た病棟に入院</t>
    <rPh sb="4" eb="6">
      <t>トクシュ</t>
    </rPh>
    <rPh sb="6" eb="8">
      <t>シッカン</t>
    </rPh>
    <rPh sb="8" eb="10">
      <t>ビョウトウ</t>
    </rPh>
    <rPh sb="10" eb="13">
      <t>ニュウインリョウ</t>
    </rPh>
    <rPh sb="15" eb="17">
      <t>シセツ</t>
    </rPh>
    <rPh sb="17" eb="19">
      <t>キジュン</t>
    </rPh>
    <rPh sb="20" eb="22">
      <t>トドケデ</t>
    </rPh>
    <rPh sb="23" eb="25">
      <t>ビョウトウ</t>
    </rPh>
    <rPh sb="26" eb="28">
      <t>ニュウイン</t>
    </rPh>
    <phoneticPr fontId="2"/>
  </si>
  <si>
    <t>緩和ケア病棟入院料１（１日につき）</t>
    <phoneticPr fontId="2"/>
  </si>
  <si>
    <t>緩和ケア病棟入院料２（１日につき）</t>
    <phoneticPr fontId="2"/>
  </si>
  <si>
    <t>特定一般病棟入院料１（地ケア入院医療管理料1に該当）</t>
    <rPh sb="0" eb="2">
      <t>トクテイ</t>
    </rPh>
    <rPh sb="2" eb="4">
      <t>イッパン</t>
    </rPh>
    <rPh sb="4" eb="6">
      <t>ビョウトウ</t>
    </rPh>
    <rPh sb="6" eb="9">
      <t>ニュウインリョウ</t>
    </rPh>
    <rPh sb="11" eb="12">
      <t>チ</t>
    </rPh>
    <rPh sb="14" eb="16">
      <t>ニュウイン</t>
    </rPh>
    <rPh sb="16" eb="18">
      <t>イリョウ</t>
    </rPh>
    <rPh sb="18" eb="20">
      <t>カンリ</t>
    </rPh>
    <rPh sb="20" eb="21">
      <t>リョウ</t>
    </rPh>
    <rPh sb="23" eb="25">
      <t>ガイトウ</t>
    </rPh>
    <phoneticPr fontId="2"/>
  </si>
  <si>
    <t>特定一般病棟入院料２（地ケア入院医療管理料２に該当）</t>
    <rPh sb="0" eb="2">
      <t>トクテイ</t>
    </rPh>
    <rPh sb="2" eb="4">
      <t>イッパン</t>
    </rPh>
    <rPh sb="4" eb="6">
      <t>ビョウトウ</t>
    </rPh>
    <rPh sb="6" eb="9">
      <t>ニュウインリョウ</t>
    </rPh>
    <rPh sb="11" eb="12">
      <t>チ</t>
    </rPh>
    <rPh sb="14" eb="16">
      <t>ニュウイン</t>
    </rPh>
    <rPh sb="16" eb="18">
      <t>イリョウ</t>
    </rPh>
    <rPh sb="18" eb="20">
      <t>カンリ</t>
    </rPh>
    <rPh sb="20" eb="21">
      <t>リョウ</t>
    </rPh>
    <rPh sb="23" eb="25">
      <t>ガイトウ</t>
    </rPh>
    <phoneticPr fontId="2"/>
  </si>
  <si>
    <t>特定一般病棟入院料３（地ケア入院医療管理料３に該当）</t>
    <rPh sb="0" eb="2">
      <t>トクテイ</t>
    </rPh>
    <rPh sb="2" eb="4">
      <t>イッパン</t>
    </rPh>
    <rPh sb="4" eb="6">
      <t>ビョウトウ</t>
    </rPh>
    <rPh sb="6" eb="9">
      <t>ニュウインリョウ</t>
    </rPh>
    <rPh sb="11" eb="12">
      <t>チ</t>
    </rPh>
    <rPh sb="14" eb="16">
      <t>ニュウイン</t>
    </rPh>
    <rPh sb="16" eb="18">
      <t>イリョウ</t>
    </rPh>
    <rPh sb="18" eb="20">
      <t>カンリ</t>
    </rPh>
    <rPh sb="20" eb="21">
      <t>リョウ</t>
    </rPh>
    <rPh sb="23" eb="25">
      <t>ガイトウ</t>
    </rPh>
    <phoneticPr fontId="2"/>
  </si>
  <si>
    <t>特定一般病棟入院料４（地ケア入院医療管理料４に該当）</t>
    <rPh sb="0" eb="2">
      <t>トクテイ</t>
    </rPh>
    <rPh sb="2" eb="4">
      <t>イッパン</t>
    </rPh>
    <rPh sb="4" eb="6">
      <t>ビョウトウ</t>
    </rPh>
    <rPh sb="6" eb="9">
      <t>ニュウインリョウ</t>
    </rPh>
    <rPh sb="11" eb="12">
      <t>チ</t>
    </rPh>
    <rPh sb="14" eb="16">
      <t>ニュウイン</t>
    </rPh>
    <rPh sb="16" eb="18">
      <t>イリョウ</t>
    </rPh>
    <rPh sb="18" eb="20">
      <t>カンリ</t>
    </rPh>
    <rPh sb="20" eb="21">
      <t>リョウ</t>
    </rPh>
    <rPh sb="23" eb="25">
      <t>ガイトウ</t>
    </rPh>
    <phoneticPr fontId="2"/>
  </si>
  <si>
    <t xml:space="preserve">地域移行機能強化病棟入院料（１日につき） </t>
    <rPh sb="0" eb="2">
      <t>チイキ</t>
    </rPh>
    <rPh sb="2" eb="4">
      <t>イコウ</t>
    </rPh>
    <rPh sb="4" eb="6">
      <t>キノウ</t>
    </rPh>
    <rPh sb="6" eb="8">
      <t>キョウカ</t>
    </rPh>
    <rPh sb="8" eb="10">
      <t>ビョウトウ</t>
    </rPh>
    <rPh sb="10" eb="13">
      <t>ニュウインリョウ</t>
    </rPh>
    <phoneticPr fontId="2"/>
  </si>
  <si>
    <t>地域移行機能強化病棟入院料</t>
    <phoneticPr fontId="2"/>
  </si>
  <si>
    <t>１　短期滞在手術等基本料１</t>
    <rPh sb="2" eb="4">
      <t>タンキ</t>
    </rPh>
    <rPh sb="4" eb="6">
      <t>タイザイ</t>
    </rPh>
    <rPh sb="6" eb="8">
      <t>シュジュツ</t>
    </rPh>
    <rPh sb="8" eb="9">
      <t>トウ</t>
    </rPh>
    <rPh sb="9" eb="12">
      <t>キホンリョウ</t>
    </rPh>
    <phoneticPr fontId="2"/>
  </si>
  <si>
    <t>３　短期滞在手術等基本料３</t>
    <phoneticPr fontId="2"/>
  </si>
  <si>
    <t>イ　D237 終夜睡眠ﾎﾟﾘｸﾞﾗﾌｨｰ　3　1及び2以外の場合</t>
    <rPh sb="7" eb="9">
      <t>シュウヤ</t>
    </rPh>
    <rPh sb="9" eb="11">
      <t>スイミン</t>
    </rPh>
    <rPh sb="24" eb="25">
      <t>オヨ</t>
    </rPh>
    <rPh sb="27" eb="29">
      <t>イガイ</t>
    </rPh>
    <rPh sb="30" eb="32">
      <t>バアイ</t>
    </rPh>
    <phoneticPr fontId="2"/>
  </si>
  <si>
    <t>タ　K633 ヘルニア手術　5　鼠径ヘルニア（15歳以上）</t>
    <rPh sb="11" eb="13">
      <t>シュジュツ</t>
    </rPh>
    <rPh sb="16" eb="18">
      <t>ソケイ</t>
    </rPh>
    <rPh sb="25" eb="26">
      <t>サイ</t>
    </rPh>
    <rPh sb="26" eb="28">
      <t>イジョウ</t>
    </rPh>
    <phoneticPr fontId="2"/>
  </si>
  <si>
    <t>小児科外来診療料</t>
    <rPh sb="0" eb="2">
      <t>ショウニ</t>
    </rPh>
    <rPh sb="2" eb="3">
      <t>カ</t>
    </rPh>
    <rPh sb="3" eb="5">
      <t>ガイライ</t>
    </rPh>
    <rPh sb="5" eb="7">
      <t>シンリョウ</t>
    </rPh>
    <rPh sb="7" eb="8">
      <t>リョウ</t>
    </rPh>
    <phoneticPr fontId="2"/>
  </si>
  <si>
    <t>　１　保険薬局において調剤を受けるために処方箋を交付</t>
    <rPh sb="3" eb="5">
      <t>ホケン</t>
    </rPh>
    <rPh sb="5" eb="7">
      <t>ヤッキョク</t>
    </rPh>
    <rPh sb="11" eb="13">
      <t>チョウザイ</t>
    </rPh>
    <rPh sb="14" eb="15">
      <t>ウ</t>
    </rPh>
    <rPh sb="20" eb="23">
      <t>ショホウセン</t>
    </rPh>
    <rPh sb="24" eb="26">
      <t>コウフ</t>
    </rPh>
    <phoneticPr fontId="2"/>
  </si>
  <si>
    <t>イ　初診時</t>
    <rPh sb="2" eb="4">
      <t>ショシン</t>
    </rPh>
    <rPh sb="4" eb="5">
      <t>ジ</t>
    </rPh>
    <phoneticPr fontId="2"/>
  </si>
  <si>
    <t>ロ　再診時</t>
    <rPh sb="2" eb="4">
      <t>サイシン</t>
    </rPh>
    <rPh sb="4" eb="5">
      <t>ジ</t>
    </rPh>
    <phoneticPr fontId="2"/>
  </si>
  <si>
    <t>　２　１以外の場合</t>
    <rPh sb="4" eb="6">
      <t>イガイ</t>
    </rPh>
    <rPh sb="7" eb="9">
      <t>バアイ</t>
    </rPh>
    <phoneticPr fontId="2"/>
  </si>
  <si>
    <t>地域包括診療料</t>
    <rPh sb="0" eb="2">
      <t>チイキ</t>
    </rPh>
    <rPh sb="2" eb="4">
      <t>ホウカツ</t>
    </rPh>
    <rPh sb="4" eb="6">
      <t>シンリョウ</t>
    </rPh>
    <rPh sb="6" eb="7">
      <t>リョウ</t>
    </rPh>
    <phoneticPr fontId="2"/>
  </si>
  <si>
    <t>１　地域包括診療料１</t>
    <rPh sb="2" eb="4">
      <t>チイキ</t>
    </rPh>
    <rPh sb="4" eb="6">
      <t>ホウカツ</t>
    </rPh>
    <rPh sb="6" eb="9">
      <t>シンリョウリョウ</t>
    </rPh>
    <phoneticPr fontId="2"/>
  </si>
  <si>
    <t>２　地域包括診療料２</t>
    <rPh sb="2" eb="9">
      <t>チイキホウカツシンリョウリョウ</t>
    </rPh>
    <phoneticPr fontId="2"/>
  </si>
  <si>
    <t>認知症地域包括診療料</t>
    <rPh sb="3" eb="10">
      <t>チイキホウカツシンリョウリョウ</t>
    </rPh>
    <phoneticPr fontId="2"/>
  </si>
  <si>
    <t>１　認知症地域包括診療料１</t>
    <rPh sb="2" eb="5">
      <t>ニンチショウ</t>
    </rPh>
    <rPh sb="5" eb="12">
      <t>チイキホウカツシンリョウリョウ</t>
    </rPh>
    <phoneticPr fontId="2"/>
  </si>
  <si>
    <t>２　認知症地域包括診療料２</t>
    <rPh sb="2" eb="5">
      <t>ニンチショウ</t>
    </rPh>
    <rPh sb="5" eb="12">
      <t>チイキホウカツシンリョウリョウ</t>
    </rPh>
    <phoneticPr fontId="2"/>
  </si>
  <si>
    <t>　２　在宅患者訪問診療料（Ⅱ）</t>
    <rPh sb="3" eb="5">
      <t>ザイタク</t>
    </rPh>
    <rPh sb="5" eb="7">
      <t>カンジャ</t>
    </rPh>
    <rPh sb="7" eb="9">
      <t>ホウモン</t>
    </rPh>
    <rPh sb="9" eb="11">
      <t>シンリョウ</t>
    </rPh>
    <rPh sb="11" eb="12">
      <t>リョウ</t>
    </rPh>
    <phoneticPr fontId="2"/>
  </si>
  <si>
    <t>　在宅患者訪問診療料（Ⅰ）</t>
    <rPh sb="1" eb="3">
      <t>ザイタク</t>
    </rPh>
    <rPh sb="3" eb="5">
      <t>カンジャ</t>
    </rPh>
    <rPh sb="5" eb="7">
      <t>ホウモン</t>
    </rPh>
    <rPh sb="7" eb="9">
      <t>シンリョウ</t>
    </rPh>
    <rPh sb="9" eb="10">
      <t>リョウ</t>
    </rPh>
    <phoneticPr fontId="2"/>
  </si>
  <si>
    <t>１　在宅患者訪問診療料１</t>
    <rPh sb="2" eb="4">
      <t>ザイタク</t>
    </rPh>
    <rPh sb="4" eb="6">
      <t>カンジャ</t>
    </rPh>
    <rPh sb="6" eb="8">
      <t>ホウモン</t>
    </rPh>
    <rPh sb="8" eb="11">
      <t>シンリョウリョウ</t>
    </rPh>
    <phoneticPr fontId="2"/>
  </si>
  <si>
    <t>　イ　同一建物居住者以外の場合</t>
    <rPh sb="3" eb="5">
      <t>ドウイツ</t>
    </rPh>
    <rPh sb="5" eb="7">
      <t>タテモノ</t>
    </rPh>
    <rPh sb="7" eb="10">
      <t>キョジュウシャ</t>
    </rPh>
    <rPh sb="10" eb="12">
      <t>イガイ</t>
    </rPh>
    <rPh sb="13" eb="15">
      <t>バアイ</t>
    </rPh>
    <phoneticPr fontId="2"/>
  </si>
  <si>
    <t>　ロ　同一建物居住者の場合</t>
    <rPh sb="3" eb="5">
      <t>ドウイツ</t>
    </rPh>
    <rPh sb="5" eb="7">
      <t>タテモノ</t>
    </rPh>
    <rPh sb="7" eb="10">
      <t>キョジュウシャ</t>
    </rPh>
    <rPh sb="11" eb="13">
      <t>バアイ</t>
    </rPh>
    <phoneticPr fontId="2"/>
  </si>
  <si>
    <t>２　在宅患者訪問診療料２</t>
    <rPh sb="2" eb="4">
      <t>ザイタク</t>
    </rPh>
    <rPh sb="4" eb="6">
      <t>カンジャ</t>
    </rPh>
    <rPh sb="6" eb="8">
      <t>ホウモン</t>
    </rPh>
    <rPh sb="8" eb="11">
      <t>シンリョウリョウ</t>
    </rPh>
    <phoneticPr fontId="2"/>
  </si>
  <si>
    <t>1．入院診療収益</t>
    <phoneticPr fontId="2"/>
  </si>
  <si>
    <t>保険診療収益（患者負担分含む）</t>
    <rPh sb="0" eb="2">
      <t>ホケン</t>
    </rPh>
    <rPh sb="2" eb="4">
      <t>シンリョウ</t>
    </rPh>
    <rPh sb="4" eb="6">
      <t>シュウエキ</t>
    </rPh>
    <rPh sb="7" eb="9">
      <t>カンジャ</t>
    </rPh>
    <rPh sb="9" eb="11">
      <t>フタン</t>
    </rPh>
    <rPh sb="11" eb="12">
      <t>ブン</t>
    </rPh>
    <rPh sb="12" eb="13">
      <t>フク</t>
    </rPh>
    <phoneticPr fontId="2"/>
  </si>
  <si>
    <t>公害等診療収益</t>
    <rPh sb="0" eb="2">
      <t>コウガイ</t>
    </rPh>
    <rPh sb="2" eb="3">
      <t>トウ</t>
    </rPh>
    <rPh sb="3" eb="5">
      <t>シンリョウ</t>
    </rPh>
    <rPh sb="5" eb="7">
      <t>シュウエキ</t>
    </rPh>
    <phoneticPr fontId="2"/>
  </si>
  <si>
    <t>その他の診療収益</t>
    <rPh sb="2" eb="3">
      <t>タ</t>
    </rPh>
    <rPh sb="4" eb="6">
      <t>シンリョウ</t>
    </rPh>
    <rPh sb="6" eb="8">
      <t>シュウエキ</t>
    </rPh>
    <phoneticPr fontId="2"/>
  </si>
  <si>
    <t>3．外来診療収益</t>
    <phoneticPr fontId="2"/>
  </si>
  <si>
    <t>　　　（うち）短期入所療養介護分</t>
    <rPh sb="7" eb="9">
      <t>タンキ</t>
    </rPh>
    <rPh sb="9" eb="11">
      <t>ニュウショ</t>
    </rPh>
    <rPh sb="11" eb="13">
      <t>リョウヨウ</t>
    </rPh>
    <rPh sb="13" eb="15">
      <t>カイゴ</t>
    </rPh>
    <rPh sb="15" eb="16">
      <t>ブン</t>
    </rPh>
    <phoneticPr fontId="2"/>
  </si>
  <si>
    <t>　　（うち）通勤手当</t>
    <rPh sb="6" eb="8">
      <t>ツウキン</t>
    </rPh>
    <rPh sb="8" eb="10">
      <t>テアテ</t>
    </rPh>
    <phoneticPr fontId="2"/>
  </si>
  <si>
    <t>　　（うち）法定福利費</t>
    <rPh sb="6" eb="8">
      <t>ホウテイ</t>
    </rPh>
    <rPh sb="8" eb="10">
      <t>フクリ</t>
    </rPh>
    <rPh sb="10" eb="11">
      <t>ヒ</t>
    </rPh>
    <phoneticPr fontId="2"/>
  </si>
  <si>
    <t>　　（うち）設備機器賃借料</t>
    <rPh sb="6" eb="8">
      <t>セツビ</t>
    </rPh>
    <rPh sb="8" eb="10">
      <t>キキ</t>
    </rPh>
    <rPh sb="10" eb="13">
      <t>チンシャクリョウ</t>
    </rPh>
    <phoneticPr fontId="2"/>
  </si>
  <si>
    <t>　　（うち）土地賃借料</t>
    <rPh sb="6" eb="8">
      <t>トチ</t>
    </rPh>
    <rPh sb="8" eb="11">
      <t>チンシャクリョウ</t>
    </rPh>
    <phoneticPr fontId="2"/>
  </si>
  <si>
    <r>
      <t>損益差額</t>
    </r>
    <r>
      <rPr>
        <sz val="9"/>
        <rFont val="ＭＳ Ｐゴシック"/>
        <family val="3"/>
        <charset val="128"/>
      </rPr>
      <t xml:space="preserve">
</t>
    </r>
    <r>
      <rPr>
        <sz val="12"/>
        <rFont val="ＭＳ Ｐゴシック"/>
        <family val="3"/>
        <charset val="128"/>
      </rPr>
      <t>（医業収益合計＋介護収益合計－医業・介護費用合計）</t>
    </r>
    <rPh sb="0" eb="4">
      <t>ソンエキサガク</t>
    </rPh>
    <rPh sb="6" eb="8">
      <t>イギョウ</t>
    </rPh>
    <rPh sb="8" eb="10">
      <t>シュウエキ</t>
    </rPh>
    <rPh sb="10" eb="12">
      <t>ゴウケイ</t>
    </rPh>
    <rPh sb="13" eb="15">
      <t>カイゴ</t>
    </rPh>
    <rPh sb="15" eb="17">
      <t>シュウエキ</t>
    </rPh>
    <rPh sb="17" eb="19">
      <t>ゴウケイ</t>
    </rPh>
    <rPh sb="20" eb="22">
      <t>イギョウ</t>
    </rPh>
    <rPh sb="23" eb="25">
      <t>カイゴ</t>
    </rPh>
    <rPh sb="25" eb="27">
      <t>ヒヨウ</t>
    </rPh>
    <rPh sb="27" eb="29">
      <t>ゴウケイ</t>
    </rPh>
    <phoneticPr fontId="2"/>
  </si>
  <si>
    <t>　　（うち）消費税課税対象費用（設備機器賃借料を除く）（※2）</t>
    <rPh sb="6" eb="9">
      <t>ショウヒゼイ</t>
    </rPh>
    <rPh sb="9" eb="11">
      <t>カゼイ</t>
    </rPh>
    <rPh sb="11" eb="13">
      <t>タイショウ</t>
    </rPh>
    <rPh sb="13" eb="15">
      <t>ヒヨウ</t>
    </rPh>
    <rPh sb="16" eb="18">
      <t>セツビ</t>
    </rPh>
    <rPh sb="18" eb="20">
      <t>キキ</t>
    </rPh>
    <rPh sb="20" eb="23">
      <t>チンシャクリョウ</t>
    </rPh>
    <rPh sb="24" eb="25">
      <t>ノゾ</t>
    </rPh>
    <phoneticPr fontId="2"/>
  </si>
  <si>
    <t>※２　特定保険医療材料費、消費税課税対象費用を区分して経理していない等、記入が困難な場合は「－」を記入してください。</t>
    <rPh sb="3" eb="5">
      <t>トクテイ</t>
    </rPh>
    <rPh sb="5" eb="7">
      <t>ホケン</t>
    </rPh>
    <rPh sb="7" eb="9">
      <t>イリョウ</t>
    </rPh>
    <rPh sb="9" eb="11">
      <t>ザイリョウ</t>
    </rPh>
    <rPh sb="11" eb="12">
      <t>ヒ</t>
    </rPh>
    <rPh sb="13" eb="16">
      <t>ショウヒゼイ</t>
    </rPh>
    <rPh sb="16" eb="18">
      <t>カゼイ</t>
    </rPh>
    <rPh sb="18" eb="20">
      <t>タイショウ</t>
    </rPh>
    <rPh sb="20" eb="22">
      <t>ヒヨウ</t>
    </rPh>
    <rPh sb="23" eb="25">
      <t>クブン</t>
    </rPh>
    <rPh sb="27" eb="29">
      <t>ケイリ</t>
    </rPh>
    <rPh sb="34" eb="35">
      <t>トウ</t>
    </rPh>
    <rPh sb="36" eb="38">
      <t>キニュウ</t>
    </rPh>
    <rPh sb="39" eb="41">
      <t>コンナン</t>
    </rPh>
    <rPh sb="42" eb="44">
      <t>バアイ</t>
    </rPh>
    <rPh sb="49" eb="51">
      <t>キニュウ</t>
    </rPh>
    <phoneticPr fontId="2"/>
  </si>
  <si>
    <t>１．材料費</t>
    <rPh sb="2" eb="5">
      <t>ザイリョウヒ</t>
    </rPh>
    <phoneticPr fontId="2"/>
  </si>
  <si>
    <t>医薬品費</t>
    <rPh sb="0" eb="3">
      <t>イヤクヒン</t>
    </rPh>
    <rPh sb="3" eb="4">
      <t>ヒ</t>
    </rPh>
    <phoneticPr fontId="2"/>
  </si>
  <si>
    <t>診療材料費・医療消耗器具備品費</t>
    <rPh sb="0" eb="5">
      <t>シンリョウザイリョウヒ</t>
    </rPh>
    <rPh sb="6" eb="15">
      <t>イリョウショウモウキグビヒンヒ</t>
    </rPh>
    <phoneticPr fontId="2"/>
  </si>
  <si>
    <t>　（うち）特定保険医療材料費（※2）</t>
    <rPh sb="5" eb="7">
      <t>トクテイ</t>
    </rPh>
    <rPh sb="7" eb="9">
      <t>ホケン</t>
    </rPh>
    <rPh sb="9" eb="11">
      <t>イリョウ</t>
    </rPh>
    <rPh sb="11" eb="14">
      <t>ザイリョウヒ</t>
    </rPh>
    <phoneticPr fontId="2"/>
  </si>
  <si>
    <t>給食用材料費</t>
    <rPh sb="0" eb="6">
      <t>キュウショクヨウザイリョウヒ</t>
    </rPh>
    <phoneticPr fontId="2"/>
  </si>
  <si>
    <t>　　（うち）減価償却費</t>
    <rPh sb="6" eb="8">
      <t>ゲンカ</t>
    </rPh>
    <rPh sb="8" eb="10">
      <t>ショウキャク</t>
    </rPh>
    <rPh sb="10" eb="11">
      <t>ヒ</t>
    </rPh>
    <phoneticPr fontId="2"/>
  </si>
  <si>
    <t>医業収益</t>
    <rPh sb="0" eb="2">
      <t>イギョウ</t>
    </rPh>
    <rPh sb="2" eb="4">
      <t>シュウエキ</t>
    </rPh>
    <phoneticPr fontId="2"/>
  </si>
  <si>
    <t>（うち）建物減価償却費</t>
    <rPh sb="4" eb="6">
      <t>タテモノ</t>
    </rPh>
    <rPh sb="6" eb="8">
      <t>ゲンカ</t>
    </rPh>
    <rPh sb="8" eb="10">
      <t>ショウキャク</t>
    </rPh>
    <rPh sb="10" eb="11">
      <t>ヒ</t>
    </rPh>
    <phoneticPr fontId="2"/>
  </si>
  <si>
    <t>（うち）医療機器減価償却費</t>
    <rPh sb="4" eb="6">
      <t>イリョウ</t>
    </rPh>
    <rPh sb="6" eb="8">
      <t>キキ</t>
    </rPh>
    <rPh sb="8" eb="13">
      <t>ゲンカショウキャクヒ</t>
    </rPh>
    <phoneticPr fontId="2"/>
  </si>
  <si>
    <t>（うち）医療機器賃借料</t>
    <rPh sb="4" eb="6">
      <t>イリョウ</t>
    </rPh>
    <rPh sb="6" eb="8">
      <t>キキ</t>
    </rPh>
    <rPh sb="8" eb="11">
      <t>チンシャクリョウ</t>
    </rPh>
    <phoneticPr fontId="2"/>
  </si>
  <si>
    <t>＜基本情報＞</t>
    <rPh sb="1" eb="3">
      <t>キホン</t>
    </rPh>
    <rPh sb="3" eb="5">
      <t>ジョウホウ</t>
    </rPh>
    <phoneticPr fontId="2"/>
  </si>
  <si>
    <t>＜収支情報＞</t>
    <rPh sb="1" eb="3">
      <t>シュウシ</t>
    </rPh>
    <rPh sb="3" eb="5">
      <t>ジョウホウ</t>
    </rPh>
    <phoneticPr fontId="2"/>
  </si>
  <si>
    <t>＜算定情報＞</t>
    <rPh sb="1" eb="3">
      <t>サンテイ</t>
    </rPh>
    <rPh sb="3" eb="5">
      <t>ジョウホウ</t>
    </rPh>
    <phoneticPr fontId="2"/>
  </si>
  <si>
    <t>○</t>
    <phoneticPr fontId="2"/>
  </si>
  <si>
    <t>レ</t>
    <phoneticPr fontId="2"/>
  </si>
  <si>
    <t>医業収益合計</t>
    <rPh sb="0" eb="2">
      <t>イギョウ</t>
    </rPh>
    <rPh sb="2" eb="4">
      <t>シュウエキ</t>
    </rPh>
    <rPh sb="4" eb="6">
      <t>ゴウケイ</t>
    </rPh>
    <phoneticPr fontId="2"/>
  </si>
  <si>
    <t>介護収益合計</t>
    <rPh sb="0" eb="2">
      <t>カイゴ</t>
    </rPh>
    <rPh sb="2" eb="4">
      <t>シュウエキ</t>
    </rPh>
    <rPh sb="4" eb="6">
      <t>ゴウケイ</t>
    </rPh>
    <phoneticPr fontId="2"/>
  </si>
  <si>
    <t>　  （うち）消費税課税対象費用（※2）</t>
    <rPh sb="7" eb="16">
      <t>ショウヒゼイカゼイタイショウヒヨウ</t>
    </rPh>
    <phoneticPr fontId="2"/>
  </si>
  <si>
    <t>　　（うち）控除対象外消費税等負担額（※3）</t>
    <rPh sb="6" eb="10">
      <t>コウジョタイショウ</t>
    </rPh>
    <rPh sb="10" eb="11">
      <t>ガイ</t>
    </rPh>
    <rPh sb="11" eb="14">
      <t>ショウヒゼイ</t>
    </rPh>
    <rPh sb="14" eb="15">
      <t>トウ</t>
    </rPh>
    <rPh sb="15" eb="17">
      <t>フタン</t>
    </rPh>
    <rPh sb="17" eb="18">
      <t>ガク</t>
    </rPh>
    <phoneticPr fontId="2"/>
  </si>
  <si>
    <t>医業・介護費用合計</t>
    <rPh sb="0" eb="2">
      <t>イギョウ</t>
    </rPh>
    <rPh sb="3" eb="5">
      <t>カイゴ</t>
    </rPh>
    <rPh sb="5" eb="7">
      <t>ヒヨウ</t>
    </rPh>
    <rPh sb="7" eb="9">
      <t>ゴウケイ</t>
    </rPh>
    <phoneticPr fontId="2"/>
  </si>
  <si>
    <t>※１　病院として介護保険事業を実施している場合は、収益を記入してください。実施していない場合は「－」を記入してください。</t>
    <rPh sb="3" eb="5">
      <t>ビョウイン</t>
    </rPh>
    <rPh sb="8" eb="10">
      <t>カイゴ</t>
    </rPh>
    <rPh sb="10" eb="12">
      <t>ホケン</t>
    </rPh>
    <rPh sb="12" eb="14">
      <t>ジギョウ</t>
    </rPh>
    <rPh sb="15" eb="17">
      <t>ジッシ</t>
    </rPh>
    <rPh sb="21" eb="23">
      <t>バアイ</t>
    </rPh>
    <rPh sb="25" eb="27">
      <t>シュウエキ</t>
    </rPh>
    <rPh sb="28" eb="30">
      <t>キニュウ</t>
    </rPh>
    <rPh sb="37" eb="39">
      <t>ジッシ</t>
    </rPh>
    <rPh sb="44" eb="46">
      <t>バアイ</t>
    </rPh>
    <rPh sb="51" eb="53">
      <t>キニュウ</t>
    </rPh>
    <phoneticPr fontId="2"/>
  </si>
  <si>
    <t>※３　経理方式が税抜の場合のみ記入してください。</t>
    <rPh sb="3" eb="5">
      <t>ケイリ</t>
    </rPh>
    <rPh sb="5" eb="7">
      <t>ホウシキ</t>
    </rPh>
    <rPh sb="8" eb="9">
      <t>ゼイ</t>
    </rPh>
    <rPh sb="9" eb="10">
      <t>ヌ</t>
    </rPh>
    <rPh sb="11" eb="13">
      <t>バアイ</t>
    </rPh>
    <rPh sb="15" eb="17">
      <t>キニュウ</t>
    </rPh>
    <phoneticPr fontId="2"/>
  </si>
  <si>
    <t>介護収益
（※1）</t>
    <rPh sb="0" eb="2">
      <t>カイゴ</t>
    </rPh>
    <rPh sb="2" eb="4">
      <t>シュウエキ</t>
    </rPh>
    <phoneticPr fontId="2"/>
  </si>
  <si>
    <t>③精神病床</t>
    <phoneticPr fontId="2"/>
  </si>
  <si>
    <t>⑥その他</t>
    <rPh sb="3" eb="4">
      <t>タ</t>
    </rPh>
    <phoneticPr fontId="2"/>
  </si>
  <si>
    <t>①～⑥の合計</t>
    <phoneticPr fontId="2"/>
  </si>
  <si>
    <t>①医療療養病床</t>
    <rPh sb="1" eb="3">
      <t>イリョウ</t>
    </rPh>
    <rPh sb="3" eb="5">
      <t>リョウヨウ</t>
    </rPh>
    <rPh sb="5" eb="7">
      <t>ビョウショウ</t>
    </rPh>
    <phoneticPr fontId="2"/>
  </si>
  <si>
    <t>②療養病床</t>
    <rPh sb="1" eb="3">
      <t>リョウヨウ</t>
    </rPh>
    <phoneticPr fontId="2"/>
  </si>
  <si>
    <t>FAX</t>
    <phoneticPr fontId="2"/>
  </si>
  <si>
    <t>許可_合計</t>
    <rPh sb="0" eb="2">
      <t>キョカ</t>
    </rPh>
    <rPh sb="3" eb="5">
      <t>ゴウケイ</t>
    </rPh>
    <phoneticPr fontId="2"/>
  </si>
  <si>
    <t>　２．消費税抜</t>
  </si>
  <si>
    <t>　１．本則課税　　　　　</t>
  </si>
  <si>
    <t>　２．簡易課税　</t>
  </si>
  <si>
    <t>損益差額
（医業収益合計＋介護収益合計－医業・介護費用合計）</t>
    <rPh sb="0" eb="4">
      <t>ソンエキサガク</t>
    </rPh>
    <rPh sb="6" eb="8">
      <t>イギョウ</t>
    </rPh>
    <rPh sb="8" eb="10">
      <t>シュウエキ</t>
    </rPh>
    <rPh sb="10" eb="12">
      <t>ゴウケイ</t>
    </rPh>
    <rPh sb="13" eb="15">
      <t>カイゴ</t>
    </rPh>
    <rPh sb="15" eb="17">
      <t>シュウエキ</t>
    </rPh>
    <rPh sb="17" eb="19">
      <t>ゴウケイ</t>
    </rPh>
    <rPh sb="20" eb="22">
      <t>イギョウ</t>
    </rPh>
    <rPh sb="23" eb="25">
      <t>カイゴ</t>
    </rPh>
    <rPh sb="25" eb="27">
      <t>ヒヨウ</t>
    </rPh>
    <rPh sb="27" eb="29">
      <t>ゴウケイ</t>
    </rPh>
    <phoneticPr fontId="2"/>
  </si>
  <si>
    <t>ハイケアユニット入院医療管理料</t>
    <rPh sb="8" eb="10">
      <t>ニュウイン</t>
    </rPh>
    <rPh sb="10" eb="12">
      <t>イリョウ</t>
    </rPh>
    <rPh sb="12" eb="14">
      <t>カンリ</t>
    </rPh>
    <rPh sb="14" eb="15">
      <t>リョウ</t>
    </rPh>
    <phoneticPr fontId="2"/>
  </si>
  <si>
    <t>脳卒中ケアユニット入院医療管理料（１日につき）</t>
    <phoneticPr fontId="2"/>
  </si>
  <si>
    <t>回復期リハビリテーション病棟入院料（１日につき）</t>
    <phoneticPr fontId="2"/>
  </si>
  <si>
    <t>精神科急性期治療病棟入院料（１日につき）</t>
    <phoneticPr fontId="2"/>
  </si>
  <si>
    <t>精神科救急・合併症入院料（１日につき）</t>
    <phoneticPr fontId="2"/>
  </si>
  <si>
    <t>精神療養病棟入院料（１日につき）</t>
    <phoneticPr fontId="2"/>
  </si>
  <si>
    <t>②介護療養病床</t>
    <rPh sb="1" eb="3">
      <t>カイゴ</t>
    </rPh>
    <rPh sb="3" eb="5">
      <t>リョウヨウ</t>
    </rPh>
    <rPh sb="5" eb="7">
      <t>ビョウショウ</t>
    </rPh>
    <phoneticPr fontId="2"/>
  </si>
  <si>
    <t>③介護医療院（ベッド数）</t>
    <rPh sb="1" eb="3">
      <t>カイゴ</t>
    </rPh>
    <rPh sb="3" eb="5">
      <t>イリョウ</t>
    </rPh>
    <rPh sb="5" eb="6">
      <t>イン</t>
    </rPh>
    <rPh sb="10" eb="11">
      <t>スウ</t>
    </rPh>
    <phoneticPr fontId="2"/>
  </si>
  <si>
    <r>
      <t>　</t>
    </r>
    <r>
      <rPr>
        <sz val="11"/>
        <color theme="1"/>
        <rFont val="ＭＳ Ｐゴシック"/>
        <family val="3"/>
        <charset val="128"/>
      </rPr>
      <t>（生活療養を受ける場合）</t>
    </r>
    <phoneticPr fontId="2"/>
  </si>
  <si>
    <t>本調査票に関するご意見</t>
    <rPh sb="0" eb="1">
      <t>ホン</t>
    </rPh>
    <rPh sb="1" eb="4">
      <t>チョウサヒョウ</t>
    </rPh>
    <rPh sb="5" eb="6">
      <t>カン</t>
    </rPh>
    <rPh sb="9" eb="11">
      <t>イケン</t>
    </rPh>
    <phoneticPr fontId="2"/>
  </si>
  <si>
    <t>ご意見</t>
    <rPh sb="1" eb="3">
      <t>イケン</t>
    </rPh>
    <phoneticPr fontId="2"/>
  </si>
  <si>
    <r>
      <t>■ご意見（</t>
    </r>
    <r>
      <rPr>
        <u val="double"/>
        <sz val="11"/>
        <rFont val="ＭＳ Ｐゴシック"/>
        <family val="3"/>
        <charset val="128"/>
      </rPr>
      <t>下記枠内に</t>
    </r>
    <r>
      <rPr>
        <sz val="11"/>
        <rFont val="ＭＳ Ｐゴシック"/>
        <family val="3"/>
        <charset val="128"/>
      </rPr>
      <t>ご記載ください）</t>
    </r>
    <rPh sb="2" eb="4">
      <t>イケン</t>
    </rPh>
    <rPh sb="5" eb="7">
      <t>カキ</t>
    </rPh>
    <rPh sb="7" eb="9">
      <t>ワクナイ</t>
    </rPh>
    <rPh sb="11" eb="13">
      <t>キサイ</t>
    </rPh>
    <phoneticPr fontId="2"/>
  </si>
  <si>
    <t>２　 地域包括ケア病棟入院医療管理料１</t>
    <phoneticPr fontId="2"/>
  </si>
  <si>
    <t>３   地域包括ケア病棟入院料２</t>
    <phoneticPr fontId="2"/>
  </si>
  <si>
    <t>５   地域包括ケア病棟入院料３</t>
    <phoneticPr fontId="2"/>
  </si>
  <si>
    <t>７   地域包括ケア病棟入院料４</t>
    <phoneticPr fontId="2"/>
  </si>
  <si>
    <t>４　  地域包括ケア病棟入院医療管理料２</t>
    <phoneticPr fontId="2"/>
  </si>
  <si>
    <t>６   地域包括ケア病棟入院医療管理料３</t>
    <phoneticPr fontId="2"/>
  </si>
  <si>
    <t>８   地域包括ケア病棟入院医療管理料４</t>
    <phoneticPr fontId="2"/>
  </si>
  <si>
    <t>3．ＤＰＣ適用の有無</t>
    <rPh sb="5" eb="7">
      <t>テキヨウ</t>
    </rPh>
    <rPh sb="8" eb="10">
      <t>ウム</t>
    </rPh>
    <phoneticPr fontId="2"/>
  </si>
  <si>
    <t>①国立（独立行政法人含む）</t>
    <rPh sb="1" eb="3">
      <t>コクリツ</t>
    </rPh>
    <rPh sb="4" eb="10">
      <t>ドクリツギョウセイホウジン</t>
    </rPh>
    <rPh sb="10" eb="11">
      <t>フク</t>
    </rPh>
    <phoneticPr fontId="2"/>
  </si>
  <si>
    <t>②公立（地方独立行政法人含む）</t>
    <rPh sb="1" eb="3">
      <t>コウリツ</t>
    </rPh>
    <rPh sb="4" eb="12">
      <t>チホウドクリツギョウセイホウジン</t>
    </rPh>
    <rPh sb="12" eb="13">
      <t>フク</t>
    </rPh>
    <phoneticPr fontId="2"/>
  </si>
  <si>
    <t>③公的</t>
    <rPh sb="1" eb="3">
      <t>コウテキ</t>
    </rPh>
    <phoneticPr fontId="2"/>
  </si>
  <si>
    <t>④社会保険関係</t>
    <rPh sb="1" eb="5">
      <t>シャカイホケン</t>
    </rPh>
    <rPh sb="5" eb="7">
      <t>カンケイ</t>
    </rPh>
    <phoneticPr fontId="2"/>
  </si>
  <si>
    <t>⑤社会医療法人</t>
    <phoneticPr fontId="2"/>
  </si>
  <si>
    <t>⑥医療法人（特定・財団・社団持分なし）</t>
    <phoneticPr fontId="2"/>
  </si>
  <si>
    <t>⑦医療法人（社団持分あり）</t>
    <phoneticPr fontId="2"/>
  </si>
  <si>
    <t>⑧個人</t>
    <phoneticPr fontId="2"/>
  </si>
  <si>
    <t>⑨その他の法人</t>
    <rPh sb="3" eb="4">
      <t>タ</t>
    </rPh>
    <rPh sb="5" eb="7">
      <t>ホウジン</t>
    </rPh>
    <phoneticPr fontId="2"/>
  </si>
  <si>
    <t>③精神科病床</t>
    <rPh sb="3" eb="4">
      <t>カ</t>
    </rPh>
    <phoneticPr fontId="2"/>
  </si>
  <si>
    <t>⑤感染症病床</t>
    <rPh sb="1" eb="4">
      <t>カンセンショウ</t>
    </rPh>
    <rPh sb="4" eb="6">
      <t>ビョウショウ</t>
    </rPh>
    <phoneticPr fontId="2"/>
  </si>
  <si>
    <t>急性期一般入院料1</t>
    <rPh sb="0" eb="3">
      <t>キュウセイキ</t>
    </rPh>
    <rPh sb="3" eb="5">
      <t>イッパン</t>
    </rPh>
    <rPh sb="5" eb="8">
      <t>ニュウインリョウ</t>
    </rPh>
    <phoneticPr fontId="2"/>
  </si>
  <si>
    <t>急性期一般入院料2</t>
    <rPh sb="0" eb="3">
      <t>キュウセイキ</t>
    </rPh>
    <rPh sb="3" eb="5">
      <t>イッパン</t>
    </rPh>
    <rPh sb="5" eb="8">
      <t>ニュウインリョウ</t>
    </rPh>
    <phoneticPr fontId="2"/>
  </si>
  <si>
    <t>急性期一般入院料3</t>
    <rPh sb="0" eb="3">
      <t>キュウセイキ</t>
    </rPh>
    <rPh sb="3" eb="5">
      <t>イッパン</t>
    </rPh>
    <rPh sb="5" eb="8">
      <t>ニュウインリョウ</t>
    </rPh>
    <phoneticPr fontId="2"/>
  </si>
  <si>
    <t>急性期一般入院料4</t>
    <rPh sb="0" eb="3">
      <t>キュウセイキ</t>
    </rPh>
    <rPh sb="3" eb="5">
      <t>イッパン</t>
    </rPh>
    <rPh sb="5" eb="8">
      <t>ニュウインリョウ</t>
    </rPh>
    <phoneticPr fontId="2"/>
  </si>
  <si>
    <t>急性期一般入院料5</t>
    <rPh sb="0" eb="3">
      <t>キュウセイキ</t>
    </rPh>
    <rPh sb="3" eb="5">
      <t>イッパン</t>
    </rPh>
    <rPh sb="5" eb="8">
      <t>ニュウインリョウ</t>
    </rPh>
    <phoneticPr fontId="2"/>
  </si>
  <si>
    <t>急性期一般入院料6</t>
    <rPh sb="0" eb="3">
      <t>キュウセイキ</t>
    </rPh>
    <rPh sb="3" eb="5">
      <t>イッパン</t>
    </rPh>
    <rPh sb="5" eb="8">
      <t>ニュウインリョウ</t>
    </rPh>
    <phoneticPr fontId="2"/>
  </si>
  <si>
    <t>地域一般入院料1</t>
    <rPh sb="0" eb="2">
      <t>チイキ</t>
    </rPh>
    <rPh sb="2" eb="4">
      <t>イッパン</t>
    </rPh>
    <rPh sb="4" eb="7">
      <t>ニュウインリョウ</t>
    </rPh>
    <phoneticPr fontId="2"/>
  </si>
  <si>
    <t>地域一般入院料2</t>
    <rPh sb="0" eb="2">
      <t>チイキ</t>
    </rPh>
    <rPh sb="2" eb="4">
      <t>イッパン</t>
    </rPh>
    <rPh sb="4" eb="7">
      <t>ニュウインリョウ</t>
    </rPh>
    <phoneticPr fontId="2"/>
  </si>
  <si>
    <t>地域一般入院料3</t>
    <rPh sb="0" eb="2">
      <t>チイキ</t>
    </rPh>
    <rPh sb="2" eb="4">
      <t>イッパン</t>
    </rPh>
    <rPh sb="4" eb="7">
      <t>ニュウインリョウ</t>
    </rPh>
    <phoneticPr fontId="2"/>
  </si>
  <si>
    <t>特別入院料</t>
    <rPh sb="0" eb="5">
      <t>トクベツニュウインリョウ</t>
    </rPh>
    <phoneticPr fontId="2"/>
  </si>
  <si>
    <t>一般病棟入院基本料</t>
    <rPh sb="0" eb="4">
      <t>イッパンビョウトウ</t>
    </rPh>
    <rPh sb="4" eb="9">
      <t>ニュウインキホンリョウ</t>
    </rPh>
    <phoneticPr fontId="2"/>
  </si>
  <si>
    <t>療養病棟入院基本料</t>
    <rPh sb="0" eb="4">
      <t>リョウヨウビョウトウ</t>
    </rPh>
    <rPh sb="4" eb="9">
      <t>ニュウインキホンリョウ</t>
    </rPh>
    <phoneticPr fontId="2"/>
  </si>
  <si>
    <t>結核病棟入院基本料</t>
    <rPh sb="0" eb="4">
      <t>ケッカクビョウトウ</t>
    </rPh>
    <rPh sb="4" eb="9">
      <t>ニュウインキホンリョウ</t>
    </rPh>
    <phoneticPr fontId="2"/>
  </si>
  <si>
    <t>精神科病棟入院基本料</t>
    <rPh sb="0" eb="3">
      <t>セイシンカ</t>
    </rPh>
    <rPh sb="3" eb="5">
      <t>ビョウトウ</t>
    </rPh>
    <rPh sb="5" eb="7">
      <t>ニュウイン</t>
    </rPh>
    <rPh sb="7" eb="10">
      <t>キホンリョウ</t>
    </rPh>
    <phoneticPr fontId="2"/>
  </si>
  <si>
    <t>専門病院入院基本料</t>
    <rPh sb="0" eb="4">
      <t>センモンビョウイン</t>
    </rPh>
    <rPh sb="4" eb="9">
      <t>ニュウインキホンリョウ</t>
    </rPh>
    <phoneticPr fontId="2"/>
  </si>
  <si>
    <t>障害者施設等入院基本料</t>
    <rPh sb="0" eb="3">
      <t>ショウガイシャ</t>
    </rPh>
    <rPh sb="3" eb="6">
      <t>シセツトウ</t>
    </rPh>
    <rPh sb="6" eb="11">
      <t>ニュウインキホンリョウ</t>
    </rPh>
    <phoneticPr fontId="2"/>
  </si>
  <si>
    <t>特殊疾患病棟入院料</t>
    <rPh sb="0" eb="2">
      <t>トクシュ</t>
    </rPh>
    <rPh sb="2" eb="4">
      <t>シッカン</t>
    </rPh>
    <rPh sb="4" eb="6">
      <t>ビョウトウ</t>
    </rPh>
    <rPh sb="6" eb="9">
      <t>ニュウインリョウ</t>
    </rPh>
    <phoneticPr fontId="2"/>
  </si>
  <si>
    <t>特定一般病棟入院料</t>
    <rPh sb="0" eb="2">
      <t>トクテイ</t>
    </rPh>
    <rPh sb="2" eb="4">
      <t>イッパン</t>
    </rPh>
    <rPh sb="4" eb="6">
      <t>ビョウトウ</t>
    </rPh>
    <rPh sb="6" eb="9">
      <t>ニュウインリョウ</t>
    </rPh>
    <phoneticPr fontId="2"/>
  </si>
  <si>
    <t>2-3．入院基本料等の状況</t>
    <rPh sb="4" eb="9">
      <t>ニュウインキホンリョウ</t>
    </rPh>
    <rPh sb="9" eb="10">
      <t>トウ</t>
    </rPh>
    <rPh sb="11" eb="13">
      <t>ジョウキョウ</t>
    </rPh>
    <phoneticPr fontId="2"/>
  </si>
  <si>
    <t>療養病棟入院基本料1</t>
    <rPh sb="0" eb="4">
      <t>リョウヨウビョウトウ</t>
    </rPh>
    <rPh sb="4" eb="9">
      <t>ニュウインキホンリョウ</t>
    </rPh>
    <phoneticPr fontId="2"/>
  </si>
  <si>
    <t>療養病棟入院基本料2</t>
    <rPh sb="0" eb="4">
      <t>リョウヨウビョウトウ</t>
    </rPh>
    <rPh sb="4" eb="9">
      <t>ニュウインキホンリョウ</t>
    </rPh>
    <phoneticPr fontId="2"/>
  </si>
  <si>
    <t>特別入院基本料</t>
    <rPh sb="0" eb="4">
      <t>トクベツニュウイン</t>
    </rPh>
    <rPh sb="4" eb="7">
      <t>キホンリョウ</t>
    </rPh>
    <phoneticPr fontId="2"/>
  </si>
  <si>
    <t>7対1</t>
    <rPh sb="1" eb="2">
      <t>タイ</t>
    </rPh>
    <phoneticPr fontId="2"/>
  </si>
  <si>
    <t>10対1</t>
    <rPh sb="2" eb="3">
      <t>タイ</t>
    </rPh>
    <phoneticPr fontId="2"/>
  </si>
  <si>
    <t>13対1</t>
    <rPh sb="2" eb="3">
      <t>タイ</t>
    </rPh>
    <phoneticPr fontId="2"/>
  </si>
  <si>
    <t>15対1</t>
    <rPh sb="2" eb="3">
      <t>タイ</t>
    </rPh>
    <phoneticPr fontId="2"/>
  </si>
  <si>
    <t>18対1</t>
    <rPh sb="2" eb="3">
      <t>タイ</t>
    </rPh>
    <phoneticPr fontId="2"/>
  </si>
  <si>
    <t>20対1</t>
    <rPh sb="2" eb="3">
      <t>タイ</t>
    </rPh>
    <phoneticPr fontId="2"/>
  </si>
  <si>
    <t>特別入院基本料</t>
    <rPh sb="0" eb="7">
      <t>トクベツニュウインキホンリョウ</t>
    </rPh>
    <phoneticPr fontId="2"/>
  </si>
  <si>
    <t>特殊疾患病棟入院料1</t>
    <rPh sb="0" eb="4">
      <t>トクシュシッカン</t>
    </rPh>
    <rPh sb="4" eb="6">
      <t>ビョウトウ</t>
    </rPh>
    <rPh sb="6" eb="9">
      <t>ニュウインリョウ</t>
    </rPh>
    <phoneticPr fontId="2"/>
  </si>
  <si>
    <t>特殊疾患病棟入院料2</t>
    <rPh sb="0" eb="4">
      <t>トクシュシッカン</t>
    </rPh>
    <rPh sb="4" eb="6">
      <t>ビョウトウ</t>
    </rPh>
    <rPh sb="6" eb="9">
      <t>ニュウインリョウ</t>
    </rPh>
    <phoneticPr fontId="2"/>
  </si>
  <si>
    <t>特定一般病棟入院料1</t>
    <rPh sb="0" eb="2">
      <t>トクテイ</t>
    </rPh>
    <rPh sb="2" eb="4">
      <t>イッパン</t>
    </rPh>
    <rPh sb="4" eb="6">
      <t>ビョウトウ</t>
    </rPh>
    <rPh sb="6" eb="8">
      <t>ニュウイン</t>
    </rPh>
    <rPh sb="8" eb="9">
      <t>リョウ</t>
    </rPh>
    <phoneticPr fontId="2"/>
  </si>
  <si>
    <t>2．経理方式の種別（いずれかにレ点を付けて下さい。）</t>
    <rPh sb="2" eb="4">
      <t>ケイリ</t>
    </rPh>
    <rPh sb="4" eb="6">
      <t>ホウシキ</t>
    </rPh>
    <rPh sb="7" eb="9">
      <t>シュベツ</t>
    </rPh>
    <rPh sb="16" eb="17">
      <t>テン</t>
    </rPh>
    <rPh sb="18" eb="19">
      <t>ツ</t>
    </rPh>
    <rPh sb="21" eb="22">
      <t>クダ</t>
    </rPh>
    <phoneticPr fontId="2"/>
  </si>
  <si>
    <t>3．消費税の計算方法（いずれかにレ点を付けて下さい。）</t>
    <phoneticPr fontId="2"/>
  </si>
  <si>
    <t>年</t>
    <rPh sb="0" eb="1">
      <t>ネン</t>
    </rPh>
    <phoneticPr fontId="2"/>
  </si>
  <si>
    <t>月　　　　　～</t>
    <rPh sb="0" eb="1">
      <t>ガツ</t>
    </rPh>
    <phoneticPr fontId="2"/>
  </si>
  <si>
    <t>月</t>
    <rPh sb="0" eb="1">
      <t>ツキ</t>
    </rPh>
    <phoneticPr fontId="2"/>
  </si>
  <si>
    <t>1．2024年3月までに終了した事業年（度）※西暦標記</t>
    <rPh sb="6" eb="7">
      <t>ネン</t>
    </rPh>
    <rPh sb="8" eb="9">
      <t>ガツ</t>
    </rPh>
    <rPh sb="12" eb="14">
      <t>シュウリョウ</t>
    </rPh>
    <rPh sb="16" eb="18">
      <t>ジギョウ</t>
    </rPh>
    <rPh sb="18" eb="19">
      <t>ネン</t>
    </rPh>
    <rPh sb="20" eb="21">
      <t>ド</t>
    </rPh>
    <rPh sb="23" eb="25">
      <t>セイレキ</t>
    </rPh>
    <rPh sb="25" eb="27">
      <t>ヒョウキ</t>
    </rPh>
    <phoneticPr fontId="2"/>
  </si>
  <si>
    <t>　　（うち）給食委託費</t>
    <rPh sb="6" eb="8">
      <t>キュウショク</t>
    </rPh>
    <rPh sb="8" eb="11">
      <t>イタクヒ</t>
    </rPh>
    <phoneticPr fontId="2"/>
  </si>
  <si>
    <t>　　（うち）人材委託費</t>
    <rPh sb="6" eb="8">
      <t>ジンザイ</t>
    </rPh>
    <rPh sb="8" eb="11">
      <t>イタクヒ</t>
    </rPh>
    <phoneticPr fontId="2"/>
  </si>
  <si>
    <t>（うち）紹介手数料</t>
    <rPh sb="4" eb="6">
      <t>ショウカイ</t>
    </rPh>
    <rPh sb="6" eb="9">
      <t>テスウリョウ</t>
    </rPh>
    <phoneticPr fontId="2"/>
  </si>
  <si>
    <t>　　（うち）水道光熱費</t>
    <rPh sb="6" eb="8">
      <t>スイドウ</t>
    </rPh>
    <rPh sb="8" eb="11">
      <t>コウネツヒ</t>
    </rPh>
    <phoneticPr fontId="2"/>
  </si>
  <si>
    <t>科目</t>
    <rPh sb="0" eb="2">
      <t>カモク</t>
    </rPh>
    <phoneticPr fontId="2"/>
  </si>
  <si>
    <t>金額A（2024年3月末までの事業年（度））</t>
    <rPh sb="0" eb="2">
      <t>キンガク</t>
    </rPh>
    <rPh sb="8" eb="9">
      <t>ネン</t>
    </rPh>
    <rPh sb="10" eb="11">
      <t>ガツ</t>
    </rPh>
    <rPh sb="11" eb="12">
      <t>マツ</t>
    </rPh>
    <rPh sb="15" eb="17">
      <t>ジギョウ</t>
    </rPh>
    <rPh sb="17" eb="18">
      <t>ネン</t>
    </rPh>
    <rPh sb="19" eb="20">
      <t>ド</t>
    </rPh>
    <phoneticPr fontId="2"/>
  </si>
  <si>
    <t>１　その他の収益</t>
    <rPh sb="4" eb="5">
      <t>タ</t>
    </rPh>
    <rPh sb="6" eb="8">
      <t>シュウエキ</t>
    </rPh>
    <phoneticPr fontId="2"/>
  </si>
  <si>
    <t>　　（うち）看護職員等処遇改善事業補助金</t>
    <rPh sb="6" eb="11">
      <t>カンゴショクイントウ</t>
    </rPh>
    <rPh sb="11" eb="15">
      <t>ショグウカイゼン</t>
    </rPh>
    <rPh sb="15" eb="17">
      <t>ジギョウ</t>
    </rPh>
    <rPh sb="17" eb="20">
      <t>ホジョキン</t>
    </rPh>
    <phoneticPr fontId="2"/>
  </si>
  <si>
    <t>２．その他の費用</t>
    <rPh sb="4" eb="5">
      <t>タ</t>
    </rPh>
    <rPh sb="6" eb="8">
      <t>ヒヨウ</t>
    </rPh>
    <phoneticPr fontId="2"/>
  </si>
  <si>
    <t>その他</t>
    <rPh sb="2" eb="3">
      <t>タ</t>
    </rPh>
    <phoneticPr fontId="2"/>
  </si>
  <si>
    <t>　　（うち）補助金・負担金のうち設備費補助（新型コロナウイルス感染症
　　　　　　関連を除く）</t>
    <rPh sb="6" eb="8">
      <t>ホジョ</t>
    </rPh>
    <rPh sb="8" eb="9">
      <t>キン</t>
    </rPh>
    <rPh sb="10" eb="13">
      <t>フタンキン</t>
    </rPh>
    <rPh sb="16" eb="18">
      <t>セツビ</t>
    </rPh>
    <rPh sb="18" eb="19">
      <t>ヒ</t>
    </rPh>
    <rPh sb="19" eb="21">
      <t>ホジョ</t>
    </rPh>
    <rPh sb="22" eb="24">
      <t>シンガタ</t>
    </rPh>
    <rPh sb="31" eb="34">
      <t>カンセンショウ</t>
    </rPh>
    <rPh sb="41" eb="43">
      <t>カンレン</t>
    </rPh>
    <rPh sb="44" eb="45">
      <t>ノゾ</t>
    </rPh>
    <phoneticPr fontId="2"/>
  </si>
  <si>
    <t>　　（うち）新型コロナウイルス感染症関連の補助金（従業員向けの慰労
　　　　　　金を除く）</t>
    <rPh sb="6" eb="8">
      <t>シンガタ</t>
    </rPh>
    <rPh sb="15" eb="20">
      <t>カンセンショウカンレン</t>
    </rPh>
    <rPh sb="21" eb="24">
      <t>ホジョキン</t>
    </rPh>
    <rPh sb="25" eb="28">
      <t>ジュウギョウイン</t>
    </rPh>
    <rPh sb="28" eb="29">
      <t>ム</t>
    </rPh>
    <rPh sb="31" eb="33">
      <t>イロウ</t>
    </rPh>
    <rPh sb="40" eb="41">
      <t>カネ</t>
    </rPh>
    <rPh sb="42" eb="43">
      <t>ノゾ</t>
    </rPh>
    <phoneticPr fontId="2"/>
  </si>
  <si>
    <t>　　（うち）補助金・負担金のうち人件費補助・運営費補助（新型コロナウ
　　　　　　イルス感染症関連及び看護職員等処遇改善事業補助金を除く）</t>
    <rPh sb="6" eb="9">
      <t>ホジョキン</t>
    </rPh>
    <rPh sb="10" eb="13">
      <t>フタンキン</t>
    </rPh>
    <rPh sb="16" eb="19">
      <t>ジンケンヒ</t>
    </rPh>
    <rPh sb="19" eb="21">
      <t>ホジョ</t>
    </rPh>
    <rPh sb="22" eb="24">
      <t>ウンエイ</t>
    </rPh>
    <rPh sb="24" eb="25">
      <t>ヒ</t>
    </rPh>
    <rPh sb="25" eb="27">
      <t>ホジョ</t>
    </rPh>
    <rPh sb="28" eb="30">
      <t>シンガタ</t>
    </rPh>
    <rPh sb="44" eb="47">
      <t>カンセンショウ</t>
    </rPh>
    <rPh sb="47" eb="49">
      <t>カンレン</t>
    </rPh>
    <rPh sb="49" eb="50">
      <t>オヨ</t>
    </rPh>
    <rPh sb="51" eb="53">
      <t>カンゴ</t>
    </rPh>
    <rPh sb="53" eb="55">
      <t>ショクイン</t>
    </rPh>
    <rPh sb="55" eb="56">
      <t>トウ</t>
    </rPh>
    <rPh sb="56" eb="58">
      <t>ショグウ</t>
    </rPh>
    <rPh sb="58" eb="60">
      <t>カイゼン</t>
    </rPh>
    <rPh sb="60" eb="62">
      <t>ジギョウ</t>
    </rPh>
    <rPh sb="62" eb="65">
      <t>ホジョキン</t>
    </rPh>
    <rPh sb="66" eb="67">
      <t>ノゾ</t>
    </rPh>
    <phoneticPr fontId="2"/>
  </si>
  <si>
    <t>4．医業収入、医業・介護費用、その他の収入・費用</t>
    <rPh sb="2" eb="4">
      <t>イギョウ</t>
    </rPh>
    <rPh sb="4" eb="6">
      <t>シュウニュウ</t>
    </rPh>
    <rPh sb="7" eb="9">
      <t>イギョウ</t>
    </rPh>
    <rPh sb="10" eb="12">
      <t>カイゴ</t>
    </rPh>
    <rPh sb="12" eb="14">
      <t>ヒヨウ</t>
    </rPh>
    <rPh sb="17" eb="18">
      <t>タ</t>
    </rPh>
    <rPh sb="19" eb="21">
      <t>シュウニュウ</t>
    </rPh>
    <rPh sb="22" eb="24">
      <t>ヒヨウ</t>
    </rPh>
    <phoneticPr fontId="2"/>
  </si>
  <si>
    <t>医療機関における控除対象外消費税に関する調査（仮称）　につきましてご協力いただき誠にありがとうございます。
本調査票へのご記入に際しまして、ご不明な項目や入力に困難ございました項目について、ございました場合、下記にご意見いただけますと幸いでございます。</t>
    <rPh sb="71" eb="73">
      <t>フメイ</t>
    </rPh>
    <rPh sb="74" eb="76">
      <t>コウモク</t>
    </rPh>
    <rPh sb="88" eb="90">
      <t>コウモク</t>
    </rPh>
    <phoneticPr fontId="2"/>
  </si>
  <si>
    <t>（参考）
2022改定</t>
    <rPh sb="1" eb="3">
      <t>サンコウ</t>
    </rPh>
    <rPh sb="9" eb="11">
      <t>カイテイ</t>
    </rPh>
    <phoneticPr fontId="2"/>
  </si>
  <si>
    <t>同日・妥結率が低い場合</t>
    <rPh sb="0" eb="2">
      <t>ドウジツ</t>
    </rPh>
    <rPh sb="1" eb="2">
      <t>ヒ</t>
    </rPh>
    <rPh sb="3" eb="5">
      <t>ダケツ</t>
    </rPh>
    <rPh sb="5" eb="6">
      <t>リツ</t>
    </rPh>
    <rPh sb="7" eb="8">
      <t>ヒク</t>
    </rPh>
    <rPh sb="9" eb="11">
      <t>バアイ</t>
    </rPh>
    <phoneticPr fontId="2"/>
  </si>
  <si>
    <t>精神科救急急性期医療入院料（１日につき）</t>
    <rPh sb="5" eb="10">
      <t>キュウセイキイリョウ</t>
    </rPh>
    <phoneticPr fontId="2"/>
  </si>
  <si>
    <t>３   61日以上90日以内の期間</t>
    <rPh sb="11" eb="12">
      <t>ニチ</t>
    </rPh>
    <rPh sb="12" eb="14">
      <t>イナイ</t>
    </rPh>
    <phoneticPr fontId="2"/>
  </si>
  <si>
    <t>　ハ　61日以上90日以内の期間</t>
    <rPh sb="5" eb="6">
      <t>ニチ</t>
    </rPh>
    <rPh sb="6" eb="8">
      <t>イジョウ</t>
    </rPh>
    <rPh sb="10" eb="11">
      <t>ニチ</t>
    </rPh>
    <rPh sb="11" eb="13">
      <t>イナイ</t>
    </rPh>
    <rPh sb="14" eb="16">
      <t>キカン</t>
    </rPh>
    <phoneticPr fontId="2"/>
  </si>
  <si>
    <t>３   61日以上9０日以内の期間</t>
    <rPh sb="11" eb="12">
      <t>ニチ</t>
    </rPh>
    <rPh sb="12" eb="14">
      <t>イナイ</t>
    </rPh>
    <phoneticPr fontId="2"/>
  </si>
  <si>
    <t>イ　麻酔を使う手術を行った場合</t>
    <rPh sb="2" eb="4">
      <t>マスイ</t>
    </rPh>
    <rPh sb="5" eb="6">
      <t>ツカ</t>
    </rPh>
    <rPh sb="7" eb="9">
      <t>シュジュツ</t>
    </rPh>
    <rPh sb="10" eb="11">
      <t>オコナ</t>
    </rPh>
    <rPh sb="13" eb="15">
      <t>バアイ</t>
    </rPh>
    <phoneticPr fontId="2"/>
  </si>
  <si>
    <t>ロ　イ以外の場合</t>
    <rPh sb="3" eb="5">
      <t>イガイ</t>
    </rPh>
    <rPh sb="6" eb="8">
      <t>バアイ</t>
    </rPh>
    <phoneticPr fontId="2"/>
  </si>
  <si>
    <t>ロ　D237 終夜睡眠ﾎﾟﾘｸﾞﾗﾌｨｰ　3　1及び2以外の場合　ロ その他のもの</t>
    <rPh sb="7" eb="9">
      <t>シュウヤ</t>
    </rPh>
    <rPh sb="9" eb="11">
      <t>スイミン</t>
    </rPh>
    <rPh sb="24" eb="25">
      <t>オヨ</t>
    </rPh>
    <rPh sb="27" eb="29">
      <t>イガイ</t>
    </rPh>
    <rPh sb="30" eb="32">
      <t>バアイ</t>
    </rPh>
    <rPh sb="37" eb="38">
      <t>タ</t>
    </rPh>
    <phoneticPr fontId="2"/>
  </si>
  <si>
    <t>ハ　D237-2 反復睡眠潜在試験</t>
    <rPh sb="9" eb="13">
      <t>ハンプクスイミン</t>
    </rPh>
    <rPh sb="13" eb="15">
      <t>センザイ</t>
    </rPh>
    <rPh sb="15" eb="17">
      <t>シケン</t>
    </rPh>
    <phoneticPr fontId="2"/>
  </si>
  <si>
    <t>ニ　D287 内分泌負荷試験1</t>
    <rPh sb="7" eb="10">
      <t>ナイブンピツ</t>
    </rPh>
    <rPh sb="10" eb="12">
      <t>フカ</t>
    </rPh>
    <rPh sb="12" eb="14">
      <t>シケン</t>
    </rPh>
    <phoneticPr fontId="2"/>
  </si>
  <si>
    <t>　ハ　８日以上の期間</t>
    <rPh sb="4" eb="5">
      <t>ヒ</t>
    </rPh>
    <rPh sb="5" eb="7">
      <t>イジョウ</t>
    </rPh>
    <rPh sb="8" eb="10">
      <t>キカン</t>
    </rPh>
    <phoneticPr fontId="2"/>
  </si>
  <si>
    <t>　　（３）８日以上の期間</t>
    <rPh sb="6" eb="7">
      <t>ヒ</t>
    </rPh>
    <rPh sb="7" eb="9">
      <t>イジョウ</t>
    </rPh>
    <rPh sb="10" eb="12">
      <t>キカン</t>
    </rPh>
    <phoneticPr fontId="2"/>
  </si>
  <si>
    <t>　　（３）８日以上60日以内の期間</t>
    <rPh sb="6" eb="7">
      <t>ヒ</t>
    </rPh>
    <rPh sb="7" eb="9">
      <t>イジョウ</t>
    </rPh>
    <rPh sb="11" eb="12">
      <t>ヒ</t>
    </rPh>
    <rPh sb="12" eb="14">
      <t>イナイ</t>
    </rPh>
    <rPh sb="15" eb="17">
      <t>キカン</t>
    </rPh>
    <phoneticPr fontId="2"/>
  </si>
  <si>
    <t>　　（2） ８日以上の期間</t>
    <phoneticPr fontId="2"/>
  </si>
  <si>
    <t>　　（2） ８日以上60日以内の期間</t>
    <rPh sb="12" eb="13">
      <t>ニチ</t>
    </rPh>
    <rPh sb="13" eb="15">
      <t>イナイ</t>
    </rPh>
    <phoneticPr fontId="2"/>
  </si>
  <si>
    <t>　ロ 　８日以上の期間</t>
    <phoneticPr fontId="2"/>
  </si>
  <si>
    <t>　　(２) ８日以上の期間</t>
    <phoneticPr fontId="2"/>
  </si>
  <si>
    <t>　１　小児かかりつけ診療料1</t>
    <rPh sb="3" eb="5">
      <t>ショウニ</t>
    </rPh>
    <rPh sb="10" eb="13">
      <t>シンリョウリョウ</t>
    </rPh>
    <phoneticPr fontId="2"/>
  </si>
  <si>
    <t>小児かかりつけ診療料（1日につき）</t>
    <rPh sb="0" eb="2">
      <t>ショウニ</t>
    </rPh>
    <rPh sb="7" eb="10">
      <t>シンリョウリョウ</t>
    </rPh>
    <rPh sb="12" eb="13">
      <t>ニチ</t>
    </rPh>
    <phoneticPr fontId="2"/>
  </si>
  <si>
    <t>　イ　処方箋を交付する場合</t>
    <rPh sb="3" eb="6">
      <t>ショホウセン</t>
    </rPh>
    <rPh sb="7" eb="9">
      <t>コウフ</t>
    </rPh>
    <rPh sb="11" eb="13">
      <t>バアイ</t>
    </rPh>
    <phoneticPr fontId="2"/>
  </si>
  <si>
    <t>（1）　初診時</t>
    <rPh sb="4" eb="6">
      <t>ショシン</t>
    </rPh>
    <rPh sb="6" eb="7">
      <t>ジ</t>
    </rPh>
    <phoneticPr fontId="2"/>
  </si>
  <si>
    <t>（2）　再診時</t>
    <rPh sb="4" eb="6">
      <t>サイシン</t>
    </rPh>
    <rPh sb="6" eb="7">
      <t>ジ</t>
    </rPh>
    <phoneticPr fontId="2"/>
  </si>
  <si>
    <t>　ロ　処方箋を交付しない場合</t>
    <rPh sb="3" eb="6">
      <t>ショホウセン</t>
    </rPh>
    <rPh sb="7" eb="9">
      <t>コウフ</t>
    </rPh>
    <rPh sb="12" eb="14">
      <t>バアイ</t>
    </rPh>
    <phoneticPr fontId="2"/>
  </si>
  <si>
    <t>　２　小児かかりつけ診療料2</t>
    <rPh sb="3" eb="5">
      <t>ショウニ</t>
    </rPh>
    <rPh sb="10" eb="13">
      <t>シンリョウリョウ</t>
    </rPh>
    <phoneticPr fontId="2"/>
  </si>
  <si>
    <t>ト K007-2 経皮的放射線治療用金属マーカー留置術</t>
    <phoneticPr fontId="17"/>
  </si>
  <si>
    <t xml:space="preserve">チ K030 四肢・躯幹軟部腫瘍摘出術 ２ 手、足（手に限る。） </t>
    <phoneticPr fontId="17"/>
  </si>
  <si>
    <t xml:space="preserve"> リ K046 骨折観血的手術 ２ 前腕、下腿、手舟状骨（手舟状骨に限る。） </t>
    <phoneticPr fontId="17"/>
  </si>
  <si>
    <t xml:space="preserve"> ヌ K048 骨内異物（挿入物を含む。）除去術 ３ 前腕、下腿（前腕に限る 。） </t>
    <phoneticPr fontId="17"/>
  </si>
  <si>
    <t xml:space="preserve"> ル K048 骨内異物（挿入物を含む。）除去術 ４ 鎖骨、膝蓋骨、手、足、 指（手、足）その他（鎖骨に限る。） </t>
    <phoneticPr fontId="17"/>
  </si>
  <si>
    <t xml:space="preserve"> ヲ K048 骨内異物（挿入物を含む。）除去術 ４ 鎖骨、膝蓋骨、手、足、 指（手、足）その他（手に限る。） </t>
    <phoneticPr fontId="17"/>
  </si>
  <si>
    <t xml:space="preserve"> ワ K070 ガングリオン摘出術 １ 手、足、指（手、足）（手に限る。） </t>
    <phoneticPr fontId="17"/>
  </si>
  <si>
    <t xml:space="preserve">タ K202 涙管チューブ挿入術 １ 
　　涙道内視鏡を用いるもの </t>
    <phoneticPr fontId="17"/>
  </si>
  <si>
    <t xml:space="preserve">レ K217 眼瞼内反症手術 ２
　　皮膚切開法 </t>
    <phoneticPr fontId="17"/>
  </si>
  <si>
    <t>ソ K219 眼瞼下垂症手術 １
　　眼瞼挙筋前転法</t>
    <phoneticPr fontId="17"/>
  </si>
  <si>
    <t xml:space="preserve">ツ K219 眼瞼下垂症手術 ３ その他のもの </t>
    <phoneticPr fontId="17"/>
  </si>
  <si>
    <t>ネ K224 翼状片手術（弁の移植を要するもの）</t>
    <phoneticPr fontId="17"/>
  </si>
  <si>
    <t xml:space="preserve">ナ K242 斜視手術 ２ 後転法 </t>
    <phoneticPr fontId="17"/>
  </si>
  <si>
    <t xml:space="preserve">ラ K242 斜視手術 ３ 前転法及び後転法の併施 </t>
    <phoneticPr fontId="17"/>
  </si>
  <si>
    <t xml:space="preserve">ム K254 治療的角膜切除術 １ 
　　エキシマレーザーによるもの
　　（角膜ジストロフィー又は帯状角
　　　膜変性に係るものに限る。） </t>
    <phoneticPr fontId="17"/>
  </si>
  <si>
    <t xml:space="preserve"> オ K282 水晶体再建術 
　　２　眼内レンズを挿入しない
　　　　場合（片側） </t>
    <phoneticPr fontId="17"/>
  </si>
  <si>
    <t xml:space="preserve"> ク K282 水晶体再建術
　　２ 眼内レンズを挿入しない
　　　　場合（両側） </t>
    <phoneticPr fontId="17"/>
  </si>
  <si>
    <t xml:space="preserve"> ヤ K318 鼓膜形成手術 </t>
    <phoneticPr fontId="17"/>
  </si>
  <si>
    <t xml:space="preserve"> マ K333 鼻骨骨折整復固定術 </t>
    <phoneticPr fontId="17"/>
  </si>
  <si>
    <t xml:space="preserve"> ケ K389 喉頭・声帯ポリープ切除術
　　２ 直達喉頭鏡又はファイバー
　　　　スコープによるもの </t>
    <phoneticPr fontId="17"/>
  </si>
  <si>
    <t xml:space="preserve"> フ K474 乳腺腫瘍摘出術
　　１ 長径５センチメートル未満 </t>
    <phoneticPr fontId="17"/>
  </si>
  <si>
    <t xml:space="preserve"> コ K474 乳腺腫瘍摘出術
　　２ 長径５センチメートル以上 点）</t>
    <phoneticPr fontId="17"/>
  </si>
  <si>
    <t xml:space="preserve">エ K616-4　経皮的シャント拡張術・
　　血栓除去術 １ 初回 </t>
    <phoneticPr fontId="17"/>
  </si>
  <si>
    <t>テ K616-4 経皮的シャント拡張術・　　
　　血栓除去術　２ １の実施後３月以
　　内 に実施する場合</t>
    <phoneticPr fontId="17"/>
  </si>
  <si>
    <t xml:space="preserve">ア K617下肢静脈 瘤 手術 １ 抜去切除術 </t>
    <phoneticPr fontId="17"/>
  </si>
  <si>
    <t xml:space="preserve">ユ K617-2 大伏在静脈抜去術 </t>
    <phoneticPr fontId="17"/>
  </si>
  <si>
    <t>メ K617-4 下肢静脈 瘤 血管内焼 灼 術</t>
    <phoneticPr fontId="17"/>
  </si>
  <si>
    <t xml:space="preserve">ミ K617-6 下肢静脈 瘤 血管内塞栓術 </t>
    <phoneticPr fontId="17"/>
  </si>
  <si>
    <t>イホ K747 肛門良性腫瘍、肛門ポリープ、肛門尖圭コンジローム切除術（肛 門ポリープ切除術に限る。）</t>
    <phoneticPr fontId="17"/>
  </si>
  <si>
    <t>イヘ K747 肛門良性腫瘍、肛門ポリープ、肛門尖圭コンジローム切除術（肛 門尖圭コンジローム切除術に限る。）</t>
    <phoneticPr fontId="17"/>
  </si>
  <si>
    <t>イチ K823-6 尿失禁手術
　　　（ボツリヌス毒素によるもの</t>
    <phoneticPr fontId="2"/>
  </si>
  <si>
    <t>イリ K834-3 顕微鏡下精索静脈 瘤 手術</t>
    <phoneticPr fontId="2"/>
  </si>
  <si>
    <t>イル K872-3 子宮鏡下有茎粘膜下筋腫切出術、子宮内膜ポリープ切除術１ 電解質溶液利用のもの</t>
    <phoneticPr fontId="17"/>
  </si>
  <si>
    <t xml:space="preserve">イヲ K872-3 子宮鏡下有茎粘膜下筋腫切出術、子宮内膜ポリープ切除術２ その他のもの </t>
    <phoneticPr fontId="17"/>
  </si>
  <si>
    <t>イワ K873 子宮鏡下子宮筋腫摘出術 １ 電解質溶液利用のもの</t>
    <phoneticPr fontId="17"/>
  </si>
  <si>
    <t>イカ K873 子宮鏡下子宮筋腫摘出術 ２ その他のもの</t>
    <phoneticPr fontId="17"/>
  </si>
  <si>
    <t>イヨ K890-3 腹腔鏡下卵管形成術</t>
    <phoneticPr fontId="2"/>
  </si>
  <si>
    <t>④回復期リハ病床</t>
    <rPh sb="1" eb="3">
      <t>カイフク</t>
    </rPh>
    <rPh sb="3" eb="4">
      <t>キ</t>
    </rPh>
    <rPh sb="6" eb="8">
      <t>ビョウショウ</t>
    </rPh>
    <phoneticPr fontId="2"/>
  </si>
  <si>
    <t>⑤地域包括ケア病床
※入院管理料含む</t>
    <rPh sb="1" eb="3">
      <t>チイキ</t>
    </rPh>
    <rPh sb="3" eb="5">
      <t>ホウカツ</t>
    </rPh>
    <rPh sb="7" eb="9">
      <t>ビョウショウ</t>
    </rPh>
    <rPh sb="11" eb="13">
      <t>ニュウイン</t>
    </rPh>
    <rPh sb="13" eb="15">
      <t>カンリ</t>
    </rPh>
    <rPh sb="15" eb="16">
      <t>リョウ</t>
    </rPh>
    <rPh sb="16" eb="17">
      <t>フク</t>
    </rPh>
    <phoneticPr fontId="2"/>
  </si>
  <si>
    <t>⑥障がい者病床</t>
    <rPh sb="1" eb="2">
      <t>ショウ</t>
    </rPh>
    <rPh sb="4" eb="5">
      <t>シャ</t>
    </rPh>
    <rPh sb="5" eb="7">
      <t>ビョウショウ</t>
    </rPh>
    <phoneticPr fontId="2"/>
  </si>
  <si>
    <t>⑦その他</t>
    <phoneticPr fontId="2"/>
  </si>
  <si>
    <t>　　　2024年3月31日時点の病床数をご記入下さい。</t>
    <rPh sb="7" eb="8">
      <t>ネン</t>
    </rPh>
    <rPh sb="9" eb="10">
      <t>ガツ</t>
    </rPh>
    <rPh sb="12" eb="13">
      <t>ニチ</t>
    </rPh>
    <rPh sb="13" eb="15">
      <t>ジテン</t>
    </rPh>
    <rPh sb="16" eb="19">
      <t>ビョウショウスウ</t>
    </rPh>
    <rPh sb="21" eb="23">
      <t>キニュウ</t>
    </rPh>
    <rPh sb="23" eb="24">
      <t>クダ</t>
    </rPh>
    <phoneticPr fontId="2"/>
  </si>
  <si>
    <t>　　　2024年3月31日時点の病床数の内訳をご記入下さい。 　</t>
    <rPh sb="20" eb="22">
      <t>ウチワケ</t>
    </rPh>
    <phoneticPr fontId="2"/>
  </si>
  <si>
    <t>7対1（一般病棟）</t>
    <rPh sb="1" eb="2">
      <t>タイ</t>
    </rPh>
    <rPh sb="4" eb="8">
      <t>イッパンビョウトウ</t>
    </rPh>
    <phoneticPr fontId="2"/>
  </si>
  <si>
    <t>7対1（結核病棟）</t>
    <rPh sb="1" eb="2">
      <t>タイ</t>
    </rPh>
    <rPh sb="4" eb="6">
      <t>ケッカク</t>
    </rPh>
    <phoneticPr fontId="2"/>
  </si>
  <si>
    <t>7対1（精神病棟）</t>
    <rPh sb="1" eb="2">
      <t>タイ</t>
    </rPh>
    <rPh sb="4" eb="8">
      <t>セイシンビョウトウ</t>
    </rPh>
    <phoneticPr fontId="2"/>
  </si>
  <si>
    <t>10対1（一般病棟）</t>
    <rPh sb="2" eb="3">
      <t>タイ</t>
    </rPh>
    <rPh sb="5" eb="9">
      <t>イッパンビョウトウ</t>
    </rPh>
    <phoneticPr fontId="2"/>
  </si>
  <si>
    <t>10対1（結核病棟）</t>
    <rPh sb="2" eb="3">
      <t>タイ</t>
    </rPh>
    <rPh sb="5" eb="7">
      <t>ケッカク</t>
    </rPh>
    <phoneticPr fontId="2"/>
  </si>
  <si>
    <t>10対1（精神病棟）</t>
    <rPh sb="2" eb="3">
      <t>タイ</t>
    </rPh>
    <rPh sb="5" eb="9">
      <t>セイシンビョウトウ</t>
    </rPh>
    <phoneticPr fontId="2"/>
  </si>
  <si>
    <t>13対1（結核病棟）</t>
    <rPh sb="2" eb="3">
      <t>タイ</t>
    </rPh>
    <rPh sb="5" eb="7">
      <t>ケッカク</t>
    </rPh>
    <rPh sb="7" eb="9">
      <t>ビョウトウ</t>
    </rPh>
    <phoneticPr fontId="2"/>
  </si>
  <si>
    <t>13対1（精神病棟）</t>
    <rPh sb="2" eb="3">
      <t>タイ</t>
    </rPh>
    <rPh sb="5" eb="7">
      <t>セイシン</t>
    </rPh>
    <phoneticPr fontId="2"/>
  </si>
  <si>
    <t>15対1（結核病棟）</t>
    <rPh sb="2" eb="3">
      <t>タイ</t>
    </rPh>
    <rPh sb="5" eb="9">
      <t>ケッカクビョウトウ</t>
    </rPh>
    <phoneticPr fontId="2"/>
  </si>
  <si>
    <t>15対1（精神病棟）</t>
    <rPh sb="2" eb="3">
      <t>タイ</t>
    </rPh>
    <rPh sb="5" eb="7">
      <t>セイシン</t>
    </rPh>
    <rPh sb="7" eb="9">
      <t>ビョウトウ</t>
    </rPh>
    <phoneticPr fontId="2"/>
  </si>
  <si>
    <t>特定機能病院入院基本料</t>
    <rPh sb="0" eb="6">
      <t>トクテイキノウビョウイン</t>
    </rPh>
    <rPh sb="6" eb="11">
      <t>ニュウインキホンリョウ</t>
    </rPh>
    <phoneticPr fontId="2"/>
  </si>
  <si>
    <t>・対象期間　　２０２４年3月末までの事業年（度）</t>
    <rPh sb="1" eb="3">
      <t>タイショウ</t>
    </rPh>
    <rPh sb="3" eb="5">
      <t>キカン</t>
    </rPh>
    <rPh sb="11" eb="12">
      <t>ネン</t>
    </rPh>
    <rPh sb="13" eb="14">
      <t>ガツ</t>
    </rPh>
    <rPh sb="14" eb="15">
      <t>マツ</t>
    </rPh>
    <rPh sb="18" eb="20">
      <t>ジギョウ</t>
    </rPh>
    <rPh sb="20" eb="21">
      <t>ネン</t>
    </rPh>
    <rPh sb="22" eb="23">
      <t>ド</t>
    </rPh>
    <phoneticPr fontId="2"/>
  </si>
  <si>
    <t>　　（うち）消費税課税対象費用（※2）（水道光熱費を除く）</t>
    <rPh sb="6" eb="9">
      <t>ショウヒゼイ</t>
    </rPh>
    <rPh sb="9" eb="11">
      <t>カゼイ</t>
    </rPh>
    <rPh sb="11" eb="13">
      <t>タイショウ</t>
    </rPh>
    <rPh sb="13" eb="15">
      <t>ヒヨウ</t>
    </rPh>
    <rPh sb="20" eb="22">
      <t>スイドウ</t>
    </rPh>
    <rPh sb="22" eb="25">
      <t>コウネツヒ</t>
    </rPh>
    <rPh sb="26" eb="27">
      <t>ノゾ</t>
    </rPh>
    <phoneticPr fontId="2"/>
  </si>
  <si>
    <t>2023年4月1日から2024年3月31日までの算定回数を「算定回数（①）」に入力してください</t>
    <rPh sb="4" eb="5">
      <t>ネン</t>
    </rPh>
    <rPh sb="6" eb="7">
      <t>ガツ</t>
    </rPh>
    <rPh sb="8" eb="9">
      <t>ニチ</t>
    </rPh>
    <rPh sb="15" eb="16">
      <t>ネン</t>
    </rPh>
    <rPh sb="17" eb="18">
      <t>ガツ</t>
    </rPh>
    <rPh sb="20" eb="21">
      <t>ニチ</t>
    </rPh>
    <rPh sb="24" eb="26">
      <t>サンテイ</t>
    </rPh>
    <rPh sb="26" eb="28">
      <t>カイスウ</t>
    </rPh>
    <rPh sb="30" eb="34">
      <t>サンテイカイスウ</t>
    </rPh>
    <rPh sb="39" eb="41">
      <t>ニュウリョク</t>
    </rPh>
    <phoneticPr fontId="2"/>
  </si>
  <si>
    <t>①国立（独立行政法人含む）</t>
    <rPh sb="1" eb="3">
      <t>コクリツ</t>
    </rPh>
    <rPh sb="4" eb="11">
      <t>ドクリツギョウセイホウジンフク</t>
    </rPh>
    <phoneticPr fontId="2"/>
  </si>
  <si>
    <t>②公立（地方独立行政法人含む）</t>
    <rPh sb="1" eb="3">
      <t>コウリツ</t>
    </rPh>
    <rPh sb="4" eb="13">
      <t>チホウドクリツギョウセイホウジンフク</t>
    </rPh>
    <phoneticPr fontId="2"/>
  </si>
  <si>
    <t>④社会保険関係</t>
    <rPh sb="1" eb="3">
      <t>シャカイ</t>
    </rPh>
    <rPh sb="3" eb="5">
      <t>ホケン</t>
    </rPh>
    <rPh sb="5" eb="7">
      <t>カンケイ</t>
    </rPh>
    <phoneticPr fontId="2"/>
  </si>
  <si>
    <t>一般病棟入院基本料</t>
    <phoneticPr fontId="2"/>
  </si>
  <si>
    <t>療養病棟入院基本料</t>
    <phoneticPr fontId="2"/>
  </si>
  <si>
    <t>結核病棟入院基本料</t>
    <phoneticPr fontId="2"/>
  </si>
  <si>
    <t>精神科病棟入院基本料</t>
    <phoneticPr fontId="2"/>
  </si>
  <si>
    <t>特定機能病院入院基本料</t>
    <phoneticPr fontId="2"/>
  </si>
  <si>
    <t>特定一般病棟入院料</t>
    <rPh sb="0" eb="2">
      <t>トクテイ</t>
    </rPh>
    <rPh sb="2" eb="6">
      <t>イッパンビョウトウ</t>
    </rPh>
    <rPh sb="6" eb="9">
      <t>ニュウインリョウ</t>
    </rPh>
    <phoneticPr fontId="2"/>
  </si>
  <si>
    <t>事業月</t>
  </si>
  <si>
    <t>事業年度</t>
    <rPh sb="2" eb="3">
      <t>ネン</t>
    </rPh>
    <rPh sb="3" eb="4">
      <t>ド</t>
    </rPh>
    <phoneticPr fontId="2"/>
  </si>
  <si>
    <t>事業年度</t>
    <rPh sb="2" eb="4">
      <t>ネンド</t>
    </rPh>
    <phoneticPr fontId="2"/>
  </si>
  <si>
    <t>　　（うち）紹介手数料</t>
    <rPh sb="6" eb="11">
      <t>ショウカイテスウリョウ</t>
    </rPh>
    <phoneticPr fontId="2"/>
  </si>
  <si>
    <t>（うち）水道光熱費</t>
    <rPh sb="4" eb="9">
      <t>スイドウコウネツヒ</t>
    </rPh>
    <phoneticPr fontId="2"/>
  </si>
  <si>
    <t>　　（うち）消費税課税対象費用（※2）水道光熱費を除く</t>
    <rPh sb="6" eb="9">
      <t>ショウヒゼイ</t>
    </rPh>
    <rPh sb="9" eb="11">
      <t>カゼイ</t>
    </rPh>
    <rPh sb="11" eb="13">
      <t>タイショウ</t>
    </rPh>
    <rPh sb="13" eb="15">
      <t>ヒヨウ</t>
    </rPh>
    <rPh sb="19" eb="21">
      <t>スイドウ</t>
    </rPh>
    <rPh sb="21" eb="24">
      <t>コウネツヒ</t>
    </rPh>
    <rPh sb="25" eb="26">
      <t>ノゾ</t>
    </rPh>
    <phoneticPr fontId="2"/>
  </si>
  <si>
    <t>その他の収益</t>
    <rPh sb="2" eb="3">
      <t>ホカ</t>
    </rPh>
    <rPh sb="4" eb="6">
      <t>シュウエキ</t>
    </rPh>
    <phoneticPr fontId="2"/>
  </si>
  <si>
    <t>　　（うち）補助金・負担金のうち設備費補助（新型コロナウイルス感染症
　　　　　　関連を除く）</t>
    <phoneticPr fontId="2"/>
  </si>
  <si>
    <t>　　（うち）新型コロナウイルス感染症関連の補助金（従業員向けの慰労
　　　　　　金を除く）</t>
    <phoneticPr fontId="2"/>
  </si>
  <si>
    <t>　　（うち）看護職員等処遇改善事業補助金</t>
    <phoneticPr fontId="2"/>
  </si>
  <si>
    <t>２．その他の費用</t>
    <phoneticPr fontId="2"/>
  </si>
  <si>
    <t>消費税対応分（点）</t>
  </si>
  <si>
    <t>消費税対応分（点）</t>
    <phoneticPr fontId="2"/>
  </si>
  <si>
    <t>補填金額</t>
  </si>
  <si>
    <t>補填金額</t>
    <phoneticPr fontId="2"/>
  </si>
  <si>
    <t>初診料
算定回数</t>
    <rPh sb="0" eb="3">
      <t>ショシンリョウ</t>
    </rPh>
    <phoneticPr fontId="2"/>
  </si>
  <si>
    <t>同一日2科目
算定回数</t>
    <rPh sb="0" eb="2">
      <t>ドウイツ</t>
    </rPh>
    <rPh sb="2" eb="3">
      <t>ヒ</t>
    </rPh>
    <rPh sb="4" eb="6">
      <t>カモク</t>
    </rPh>
    <phoneticPr fontId="2"/>
  </si>
  <si>
    <t>紹介のない場合
算定回数</t>
    <rPh sb="0" eb="2">
      <t>ショウカイ</t>
    </rPh>
    <rPh sb="5" eb="7">
      <t>バアイ</t>
    </rPh>
    <phoneticPr fontId="2"/>
  </si>
  <si>
    <t>妥結率が低い場合
算定回数</t>
    <rPh sb="0" eb="2">
      <t>ダケツ</t>
    </rPh>
    <rPh sb="2" eb="3">
      <t>リツ</t>
    </rPh>
    <rPh sb="4" eb="5">
      <t>ヒク</t>
    </rPh>
    <rPh sb="6" eb="8">
      <t>バアイ</t>
    </rPh>
    <phoneticPr fontId="2"/>
  </si>
  <si>
    <t>同一日2科目・紹介のない場合
算定回数</t>
    <rPh sb="0" eb="2">
      <t>ドウイツ</t>
    </rPh>
    <rPh sb="2" eb="3">
      <t>ヒ</t>
    </rPh>
    <rPh sb="4" eb="6">
      <t>カモク</t>
    </rPh>
    <rPh sb="7" eb="9">
      <t>ショウカイ</t>
    </rPh>
    <rPh sb="12" eb="14">
      <t>バアイ</t>
    </rPh>
    <phoneticPr fontId="2"/>
  </si>
  <si>
    <t>同一日2科目・妥結率が低い場合
算定回数</t>
    <rPh sb="0" eb="2">
      <t>ドウイツ</t>
    </rPh>
    <rPh sb="2" eb="3">
      <t>ヒ</t>
    </rPh>
    <rPh sb="4" eb="6">
      <t>カモク</t>
    </rPh>
    <rPh sb="7" eb="9">
      <t>ダケツ</t>
    </rPh>
    <rPh sb="9" eb="10">
      <t>リツ</t>
    </rPh>
    <rPh sb="11" eb="12">
      <t>ヒク</t>
    </rPh>
    <rPh sb="13" eb="15">
      <t>バアイ</t>
    </rPh>
    <phoneticPr fontId="2"/>
  </si>
  <si>
    <t>再診料
算定回数</t>
    <rPh sb="0" eb="3">
      <t>サイシンリョウ</t>
    </rPh>
    <phoneticPr fontId="2"/>
  </si>
  <si>
    <t>　イ　入院料A
算定回数</t>
    <rPh sb="3" eb="5">
      <t>ニュウイン</t>
    </rPh>
    <rPh sb="5" eb="6">
      <t>リョウ</t>
    </rPh>
    <rPh sb="8" eb="12">
      <t>サンテイカイスウ</t>
    </rPh>
    <phoneticPr fontId="2"/>
  </si>
  <si>
    <t>　　（生活療養を受ける場合）
算定回数</t>
    <rPh sb="3" eb="5">
      <t>セイカツ</t>
    </rPh>
    <rPh sb="5" eb="7">
      <t>リョウヨウ</t>
    </rPh>
    <rPh sb="8" eb="9">
      <t>ウ</t>
    </rPh>
    <rPh sb="11" eb="13">
      <t>バアイ</t>
    </rPh>
    <phoneticPr fontId="2"/>
  </si>
  <si>
    <t>　ロ　入院料Ｂ
算定回数</t>
    <rPh sb="3" eb="5">
      <t>ニュウイン</t>
    </rPh>
    <phoneticPr fontId="2"/>
  </si>
  <si>
    <t>　ハ　入院料Ｃ
算定回数</t>
    <rPh sb="3" eb="5">
      <t>ニュウイン</t>
    </rPh>
    <phoneticPr fontId="2"/>
  </si>
  <si>
    <t>　二　入院料Ｄ
算定回数</t>
    <rPh sb="1" eb="2">
      <t>ニ</t>
    </rPh>
    <rPh sb="3" eb="5">
      <t>ニュウイン</t>
    </rPh>
    <rPh sb="5" eb="6">
      <t>リョウ</t>
    </rPh>
    <phoneticPr fontId="2"/>
  </si>
  <si>
    <t>　ホ　入院料Ｅ
算定回数</t>
    <rPh sb="3" eb="5">
      <t>ニュウイン</t>
    </rPh>
    <rPh sb="5" eb="6">
      <t>リョウ</t>
    </rPh>
    <phoneticPr fontId="2"/>
  </si>
  <si>
    <t>　へ　入院料Ｆ
算定回数</t>
    <rPh sb="3" eb="5">
      <t>ニュウイン</t>
    </rPh>
    <phoneticPr fontId="2"/>
  </si>
  <si>
    <t>　チ　入院料Ｈ
算定回数</t>
    <rPh sb="3" eb="5">
      <t>ニュウイン</t>
    </rPh>
    <phoneticPr fontId="2"/>
  </si>
  <si>
    <t>　リ　入院料Ｉ
算定回数</t>
    <rPh sb="3" eb="5">
      <t>ニュウイン</t>
    </rPh>
    <phoneticPr fontId="2"/>
  </si>
  <si>
    <t>２　療養病棟入院基本料２
算定回数</t>
    <rPh sb="2" eb="4">
      <t>リョウヨウ</t>
    </rPh>
    <rPh sb="4" eb="6">
      <t>ビョウトウ</t>
    </rPh>
    <rPh sb="6" eb="8">
      <t>ニュウイン</t>
    </rPh>
    <rPh sb="8" eb="11">
      <t>キホンリョウ</t>
    </rPh>
    <phoneticPr fontId="2"/>
  </si>
  <si>
    <t>　イ　入院料Ａ
算定回数</t>
    <rPh sb="3" eb="5">
      <t>ニュウイン</t>
    </rPh>
    <rPh sb="5" eb="6">
      <t>リョウ</t>
    </rPh>
    <phoneticPr fontId="2"/>
  </si>
  <si>
    <t>　二　入院料Ｄ
算定回数</t>
    <rPh sb="1" eb="2">
      <t>ニ</t>
    </rPh>
    <rPh sb="3" eb="5">
      <t>ニュウイン</t>
    </rPh>
    <phoneticPr fontId="2"/>
  </si>
  <si>
    <t>　ト　入院料Ｇ</t>
    <phoneticPr fontId="2"/>
  </si>
  <si>
    <t>精神科救急急性期医療入院料（１日につき）</t>
    <phoneticPr fontId="2"/>
  </si>
  <si>
    <t xml:space="preserve"> 1  30日以内の期間</t>
    <phoneticPr fontId="2"/>
  </si>
  <si>
    <t>３   61日以上90日以内の期間</t>
    <phoneticPr fontId="2"/>
  </si>
  <si>
    <t>　ハ　61日以上90日以内の期間</t>
    <phoneticPr fontId="2"/>
  </si>
  <si>
    <t xml:space="preserve">  ロ  31日以上60日以内の期間</t>
    <rPh sb="12" eb="13">
      <t>ニチ</t>
    </rPh>
    <rPh sb="13" eb="15">
      <t>イナイ</t>
    </rPh>
    <phoneticPr fontId="2"/>
  </si>
  <si>
    <t xml:space="preserve">  ロ  31日以上60日以内の期間</t>
    <phoneticPr fontId="2"/>
  </si>
  <si>
    <t>　3　61日以上90日以内の期間</t>
    <phoneticPr fontId="2"/>
  </si>
  <si>
    <t>２  31日以上60日以内の期間</t>
    <phoneticPr fontId="2"/>
  </si>
  <si>
    <t>イ　麻酔を使う手術を行た場合</t>
    <rPh sb="2" eb="4">
      <t>マスイ</t>
    </rPh>
    <rPh sb="5" eb="6">
      <t>ツカ</t>
    </rPh>
    <rPh sb="7" eb="9">
      <t>シュジュツ</t>
    </rPh>
    <rPh sb="10" eb="11">
      <t>オコナ</t>
    </rPh>
    <rPh sb="12" eb="14">
      <t>バアイ</t>
    </rPh>
    <phoneticPr fontId="2"/>
  </si>
  <si>
    <t>イ以外の場合</t>
    <rPh sb="1" eb="3">
      <t>イガイ</t>
    </rPh>
    <rPh sb="4" eb="6">
      <t>バアイ</t>
    </rPh>
    <phoneticPr fontId="2"/>
  </si>
  <si>
    <t>　（生活療養を受ける場合）</t>
  </si>
  <si>
    <t>ロ　D237 終夜睡眠ﾎﾟﾘｸﾞﾗﾌｨｰ　3　1及び2以外の場合、その他のもの</t>
    <rPh sb="35" eb="36">
      <t>ホカ</t>
    </rPh>
    <phoneticPr fontId="2"/>
  </si>
  <si>
    <t>ハ　D237-2　反復睡眠潜在試験</t>
    <rPh sb="9" eb="11">
      <t>ハンプク</t>
    </rPh>
    <rPh sb="11" eb="13">
      <t>スイミン</t>
    </rPh>
    <rPh sb="13" eb="15">
      <t>センザイ</t>
    </rPh>
    <rPh sb="15" eb="17">
      <t>シケン</t>
    </rPh>
    <phoneticPr fontId="2"/>
  </si>
  <si>
    <t>ニ　D287 内分泌負荷試験1</t>
    <rPh sb="7" eb="8">
      <t>ナイ</t>
    </rPh>
    <rPh sb="8" eb="10">
      <t>ブンピツ</t>
    </rPh>
    <rPh sb="10" eb="12">
      <t>フカ</t>
    </rPh>
    <rPh sb="12" eb="14">
      <t>シケン</t>
    </rPh>
    <phoneticPr fontId="2"/>
  </si>
  <si>
    <t>ホ　D291-2 小児食物アレルギー負荷検査</t>
    <rPh sb="9" eb="11">
      <t>ショウニ</t>
    </rPh>
    <rPh sb="11" eb="12">
      <t>タ</t>
    </rPh>
    <rPh sb="12" eb="13">
      <t>モノ</t>
    </rPh>
    <rPh sb="18" eb="20">
      <t>フカ</t>
    </rPh>
    <rPh sb="20" eb="22">
      <t>ケンサ</t>
    </rPh>
    <phoneticPr fontId="2"/>
  </si>
  <si>
    <t>ト K007-2 経皮的放射線治療金属マーカー留置術</t>
    <rPh sb="9" eb="12">
      <t>ケイヒテキ</t>
    </rPh>
    <rPh sb="12" eb="17">
      <t>ホウシャセンチリョウ</t>
    </rPh>
    <rPh sb="17" eb="19">
      <t>キンゾク</t>
    </rPh>
    <rPh sb="23" eb="26">
      <t>リュウチジュツ</t>
    </rPh>
    <phoneticPr fontId="2"/>
  </si>
  <si>
    <t>チ K030 四肢・躯幹軟部腫瘍摘出術2、手、足（手に限る）</t>
    <rPh sb="7" eb="9">
      <t>シシ</t>
    </rPh>
    <rPh sb="10" eb="12">
      <t>クカン</t>
    </rPh>
    <rPh sb="12" eb="14">
      <t>ナンブ</t>
    </rPh>
    <rPh sb="14" eb="18">
      <t>シュヨウテキシュツ</t>
    </rPh>
    <rPh sb="18" eb="19">
      <t>ジュツ</t>
    </rPh>
    <rPh sb="21" eb="22">
      <t>テ</t>
    </rPh>
    <rPh sb="23" eb="24">
      <t>アシ</t>
    </rPh>
    <rPh sb="25" eb="26">
      <t>テ</t>
    </rPh>
    <rPh sb="27" eb="28">
      <t>カギ</t>
    </rPh>
    <phoneticPr fontId="2"/>
  </si>
  <si>
    <t>リ K046 骨折観血的手術 2 前腕、下腿、手舟状骨（手舟状骨に限る）</t>
    <rPh sb="7" eb="11">
      <t>コッセツカンケツ</t>
    </rPh>
    <rPh sb="11" eb="12">
      <t>テキ</t>
    </rPh>
    <rPh sb="12" eb="14">
      <t>シュジュツ</t>
    </rPh>
    <rPh sb="17" eb="19">
      <t>ゼンワン</t>
    </rPh>
    <rPh sb="20" eb="22">
      <t>カタイ</t>
    </rPh>
    <rPh sb="23" eb="24">
      <t>シュ</t>
    </rPh>
    <rPh sb="24" eb="27">
      <t>シュウジョウコツ</t>
    </rPh>
    <rPh sb="28" eb="29">
      <t>テ</t>
    </rPh>
    <rPh sb="29" eb="32">
      <t>シュウジョウコツ</t>
    </rPh>
    <rPh sb="33" eb="34">
      <t>カギ</t>
    </rPh>
    <phoneticPr fontId="2"/>
  </si>
  <si>
    <t>ヌ K048 骨内異物（挿入物を含む）除去術3前腕、下腿（前腕に限る）</t>
    <rPh sb="7" eb="9">
      <t>コツナイ</t>
    </rPh>
    <rPh sb="9" eb="11">
      <t>イブツ</t>
    </rPh>
    <rPh sb="12" eb="15">
      <t>ソウニュウブツ</t>
    </rPh>
    <rPh sb="16" eb="17">
      <t>フク</t>
    </rPh>
    <rPh sb="19" eb="22">
      <t>ジョキョジュツ</t>
    </rPh>
    <rPh sb="23" eb="25">
      <t>ゼンワン</t>
    </rPh>
    <rPh sb="26" eb="28">
      <t>カタイ</t>
    </rPh>
    <rPh sb="29" eb="31">
      <t>ゼンワン</t>
    </rPh>
    <rPh sb="32" eb="33">
      <t>カギ</t>
    </rPh>
    <phoneticPr fontId="2"/>
  </si>
  <si>
    <t>ル K048 骨内異物（挿入物を含む）除去術4 鎖骨、膝蓋骨、手、足、指（手足）その他（鎖骨に限る）</t>
    <rPh sb="19" eb="22">
      <t>ジョキョジュツ</t>
    </rPh>
    <rPh sb="24" eb="26">
      <t>サコツ</t>
    </rPh>
    <rPh sb="27" eb="30">
      <t>シツガイコツ</t>
    </rPh>
    <rPh sb="31" eb="32">
      <t>テ</t>
    </rPh>
    <rPh sb="33" eb="34">
      <t>アシ</t>
    </rPh>
    <rPh sb="35" eb="36">
      <t>ユビ</t>
    </rPh>
    <rPh sb="37" eb="39">
      <t>テアシ</t>
    </rPh>
    <rPh sb="42" eb="43">
      <t>タ</t>
    </rPh>
    <rPh sb="44" eb="46">
      <t>サコツ</t>
    </rPh>
    <rPh sb="47" eb="48">
      <t>カギ</t>
    </rPh>
    <phoneticPr fontId="2"/>
  </si>
  <si>
    <t xml:space="preserve"> ヲ K048 骨内異物（挿入物を含む。）除去術 ４ 鎖骨、膝蓋骨、手、足、 指（手、足）その他（手に限る。） </t>
    <phoneticPr fontId="2"/>
  </si>
  <si>
    <t xml:space="preserve"> ワ K070 ガングリオン摘出術 １ 手、足、指（手、足）（手に限る。） </t>
    <phoneticPr fontId="2"/>
  </si>
  <si>
    <t>カ　K093-2 関節鏡下手根管開放手術</t>
    <rPh sb="9" eb="11">
      <t>カンセツ</t>
    </rPh>
    <rPh sb="11" eb="12">
      <t>カガミ</t>
    </rPh>
    <rPh sb="12" eb="13">
      <t>シタ</t>
    </rPh>
    <rPh sb="13" eb="14">
      <t>テ</t>
    </rPh>
    <rPh sb="14" eb="15">
      <t>ネ</t>
    </rPh>
    <rPh sb="15" eb="16">
      <t>クダ</t>
    </rPh>
    <rPh sb="16" eb="18">
      <t>カイホウ</t>
    </rPh>
    <rPh sb="18" eb="20">
      <t>シュジュツ</t>
    </rPh>
    <phoneticPr fontId="2"/>
  </si>
  <si>
    <t>カ　K093-2 関節鏡下手根管開放手術</t>
    <phoneticPr fontId="2"/>
  </si>
  <si>
    <t>ヨ　K196-2 胸腔鏡下交換神経節切除術（療法）</t>
    <rPh sb="9" eb="11">
      <t>キョウクウ</t>
    </rPh>
    <rPh sb="11" eb="12">
      <t>カガミ</t>
    </rPh>
    <rPh sb="12" eb="13">
      <t>シタ</t>
    </rPh>
    <rPh sb="13" eb="15">
      <t>コウカン</t>
    </rPh>
    <rPh sb="15" eb="17">
      <t>シンケイ</t>
    </rPh>
    <rPh sb="17" eb="18">
      <t>セツ</t>
    </rPh>
    <rPh sb="18" eb="20">
      <t>セツジョ</t>
    </rPh>
    <rPh sb="20" eb="21">
      <t>ジュツ</t>
    </rPh>
    <rPh sb="22" eb="24">
      <t>リョウホウ</t>
    </rPh>
    <phoneticPr fontId="2"/>
  </si>
  <si>
    <t>ヨ　K196-2 胸腔鏡下交換神経節切除術（療法）</t>
    <phoneticPr fontId="2"/>
  </si>
  <si>
    <t xml:space="preserve">タ K202 涙管チューブ挿入術 １ 
　　涙道内視鏡を用いるもの </t>
    <phoneticPr fontId="2"/>
  </si>
  <si>
    <t xml:space="preserve">レ K217 眼瞼内反症手術 ２
　　皮膚切開法 </t>
    <phoneticPr fontId="2"/>
  </si>
  <si>
    <t>ソ K219 眼瞼下垂症手術 １
　　眼瞼挙筋前転法</t>
    <phoneticPr fontId="2"/>
  </si>
  <si>
    <t xml:space="preserve">ツ K219 眼瞼下垂症手術 ３ その他のもの </t>
    <phoneticPr fontId="2"/>
  </si>
  <si>
    <t>ネ K224 翼状片手術（弁の移植を要するもの）</t>
    <phoneticPr fontId="2"/>
  </si>
  <si>
    <t xml:space="preserve">ナ K242 斜視手術 ２ 後転法 </t>
    <phoneticPr fontId="2"/>
  </si>
  <si>
    <t xml:space="preserve">ラ K242 斜視手術 ３ 前転法及び後転法の併施 </t>
    <phoneticPr fontId="2"/>
  </si>
  <si>
    <t xml:space="preserve">ウ K268 緑内障手術 ６ 
　　水晶体再建術併用眼内ドレーン挿入術 </t>
    <phoneticPr fontId="2"/>
  </si>
  <si>
    <t>キ　K282 水晶体再建術
　　　1　眼内レンズを挿入する場合
　　　　ロ　その他のもの（片側）</t>
    <rPh sb="7" eb="10">
      <t>スイショウタイ</t>
    </rPh>
    <rPh sb="10" eb="13">
      <t>サイケンジュツ</t>
    </rPh>
    <rPh sb="19" eb="20">
      <t>メ</t>
    </rPh>
    <rPh sb="20" eb="21">
      <t>ナイ</t>
    </rPh>
    <rPh sb="25" eb="27">
      <t>ソウニュウ</t>
    </rPh>
    <rPh sb="29" eb="31">
      <t>バアイ</t>
    </rPh>
    <rPh sb="40" eb="41">
      <t>タ</t>
    </rPh>
    <rPh sb="45" eb="47">
      <t>カタガワ</t>
    </rPh>
    <phoneticPr fontId="2"/>
  </si>
  <si>
    <t>キ　K282 水晶体再建術
　　　1　眼内レンズを挿入する場合
　　　　ロ　その他のもの（片側）</t>
    <phoneticPr fontId="2"/>
  </si>
  <si>
    <t>ノ　K282 水晶体再建術
　　　1　眼内レンズを挿入する場合
　　　　ロ　その他のもの（両側）</t>
    <rPh sb="7" eb="10">
      <t>スイショウタイ</t>
    </rPh>
    <rPh sb="10" eb="13">
      <t>サイケンジュツ</t>
    </rPh>
    <rPh sb="19" eb="20">
      <t>メ</t>
    </rPh>
    <rPh sb="20" eb="21">
      <t>ナイ</t>
    </rPh>
    <rPh sb="25" eb="27">
      <t>ソウニュウ</t>
    </rPh>
    <rPh sb="29" eb="31">
      <t>バアイ</t>
    </rPh>
    <rPh sb="40" eb="41">
      <t>タ</t>
    </rPh>
    <rPh sb="45" eb="47">
      <t>リョウガワ</t>
    </rPh>
    <phoneticPr fontId="2"/>
  </si>
  <si>
    <t xml:space="preserve"> ヤ K318 鼓膜形成手術 </t>
    <phoneticPr fontId="2"/>
  </si>
  <si>
    <t xml:space="preserve"> マ K333 鼻骨骨折整復固定術 </t>
    <phoneticPr fontId="2"/>
  </si>
  <si>
    <t xml:space="preserve"> ケ K389 喉頭・声帯ポリープ切除術
　　２ 直達喉頭鏡又はファイバー
　　　　スコープによるもの </t>
    <phoneticPr fontId="2"/>
  </si>
  <si>
    <t xml:space="preserve"> フ K474 乳腺腫瘍摘出術
　　１ 長径５センチメートル未満 </t>
    <phoneticPr fontId="2"/>
  </si>
  <si>
    <t xml:space="preserve">エ K616-4　経皮的シャント拡張術・
　　血栓除去術 １ 初回 </t>
    <phoneticPr fontId="2"/>
  </si>
  <si>
    <t>サ　K617 下肢静脈瘤主従　２　硬化療養（一連として）</t>
    <rPh sb="17" eb="19">
      <t>コウカ</t>
    </rPh>
    <rPh sb="19" eb="21">
      <t>リョウヨウ</t>
    </rPh>
    <rPh sb="22" eb="24">
      <t>イチレン</t>
    </rPh>
    <phoneticPr fontId="2"/>
  </si>
  <si>
    <t>キ　K617 下肢静脈瘤主従　３　高位結紮術</t>
    <rPh sb="17" eb="19">
      <t>コウイ</t>
    </rPh>
    <rPh sb="19" eb="20">
      <t>ムス</t>
    </rPh>
    <rPh sb="20" eb="21">
      <t>セチ</t>
    </rPh>
    <rPh sb="21" eb="22">
      <t>ジュツ</t>
    </rPh>
    <phoneticPr fontId="2"/>
  </si>
  <si>
    <t>サ　K617 下肢静脈瘤主従　２　硬化療養（一連として）</t>
    <phoneticPr fontId="2"/>
  </si>
  <si>
    <t>キ　K617 下肢静脈瘤主従　３　高位結紮術</t>
    <phoneticPr fontId="2"/>
  </si>
  <si>
    <t xml:space="preserve">ユ K617-2 大伏在静脈抜去術 </t>
    <phoneticPr fontId="2"/>
  </si>
  <si>
    <t>イイ　K634 腹腔鏡下鼠径ヘルニア手術（両側）（15歳以上）</t>
    <rPh sb="8" eb="10">
      <t>フククウ</t>
    </rPh>
    <rPh sb="10" eb="11">
      <t>カガミ</t>
    </rPh>
    <rPh sb="11" eb="12">
      <t>シタ</t>
    </rPh>
    <rPh sb="12" eb="14">
      <t>ソケイ</t>
    </rPh>
    <rPh sb="18" eb="20">
      <t>シュジュツ</t>
    </rPh>
    <rPh sb="21" eb="23">
      <t>リョウガワ</t>
    </rPh>
    <phoneticPr fontId="2"/>
  </si>
  <si>
    <t>シ　K633 ヘルニア手術　5　鼠径ヘルニア（3歳未満）</t>
    <rPh sb="11" eb="13">
      <t>シュジュツ</t>
    </rPh>
    <rPh sb="16" eb="18">
      <t>ソケイ</t>
    </rPh>
    <rPh sb="24" eb="25">
      <t>サイ</t>
    </rPh>
    <rPh sb="25" eb="27">
      <t>ミマン</t>
    </rPh>
    <phoneticPr fontId="2"/>
  </si>
  <si>
    <t>エ　K633 ヘルニア手術　5　鼠径ヘルニア（3歳以上6歳未満）</t>
    <rPh sb="11" eb="13">
      <t>シュジュツ</t>
    </rPh>
    <rPh sb="16" eb="18">
      <t>ソケイ</t>
    </rPh>
    <rPh sb="24" eb="25">
      <t>サイ</t>
    </rPh>
    <rPh sb="25" eb="27">
      <t>イジョウ</t>
    </rPh>
    <rPh sb="28" eb="29">
      <t>サイ</t>
    </rPh>
    <rPh sb="29" eb="31">
      <t>ミマン</t>
    </rPh>
    <phoneticPr fontId="2"/>
  </si>
  <si>
    <t>ヒ　K633 ヘルニア手術　5　鼠径ヘルニア（6歳以上15歳未満）</t>
    <rPh sb="11" eb="13">
      <t>シュジュツ</t>
    </rPh>
    <rPh sb="16" eb="18">
      <t>ソケイ</t>
    </rPh>
    <rPh sb="24" eb="25">
      <t>サイ</t>
    </rPh>
    <rPh sb="25" eb="27">
      <t>イジョウ</t>
    </rPh>
    <rPh sb="29" eb="30">
      <t>サイ</t>
    </rPh>
    <rPh sb="30" eb="32">
      <t>ミマン</t>
    </rPh>
    <phoneticPr fontId="2"/>
  </si>
  <si>
    <t>セ　K634 腹腔鏡下鼠径ヘルニア手術（両側）（3歳未満）</t>
    <rPh sb="7" eb="9">
      <t>フククウ</t>
    </rPh>
    <rPh sb="9" eb="10">
      <t>カガミ</t>
    </rPh>
    <rPh sb="10" eb="11">
      <t>シタ</t>
    </rPh>
    <rPh sb="11" eb="13">
      <t>ソケイ</t>
    </rPh>
    <rPh sb="17" eb="19">
      <t>シュジュツ</t>
    </rPh>
    <rPh sb="20" eb="22">
      <t>リョウガワ</t>
    </rPh>
    <rPh sb="25" eb="26">
      <t>サイ</t>
    </rPh>
    <rPh sb="26" eb="28">
      <t>ミマン</t>
    </rPh>
    <phoneticPr fontId="2"/>
  </si>
  <si>
    <t>ス　K634 腹腔鏡下鼠径ヘルニア手術（両側）（3歳以上6歳未満）</t>
    <rPh sb="7" eb="9">
      <t>フククウ</t>
    </rPh>
    <rPh sb="9" eb="10">
      <t>カガミ</t>
    </rPh>
    <rPh sb="10" eb="11">
      <t>シタ</t>
    </rPh>
    <rPh sb="11" eb="13">
      <t>ソケイ</t>
    </rPh>
    <rPh sb="17" eb="19">
      <t>シュジュツ</t>
    </rPh>
    <rPh sb="20" eb="22">
      <t>リョウガワ</t>
    </rPh>
    <rPh sb="25" eb="26">
      <t>サイ</t>
    </rPh>
    <rPh sb="26" eb="28">
      <t>イジョウ</t>
    </rPh>
    <rPh sb="29" eb="30">
      <t>サイ</t>
    </rPh>
    <rPh sb="30" eb="32">
      <t>ミマン</t>
    </rPh>
    <phoneticPr fontId="2"/>
  </si>
  <si>
    <t>ソ　K634 腹腔鏡下鼠径ヘルニア手術（両側）（6歳以上15歳未満）</t>
    <rPh sb="7" eb="9">
      <t>フククウ</t>
    </rPh>
    <rPh sb="9" eb="10">
      <t>カガミ</t>
    </rPh>
    <rPh sb="10" eb="11">
      <t>シタ</t>
    </rPh>
    <rPh sb="11" eb="13">
      <t>ソケイ</t>
    </rPh>
    <rPh sb="17" eb="19">
      <t>シュジュツ</t>
    </rPh>
    <rPh sb="20" eb="22">
      <t>リョウガワ</t>
    </rPh>
    <phoneticPr fontId="2"/>
  </si>
  <si>
    <t>イロ　K634 内視鏡的大腸ポリープ・粘膜切除術　１直径2cm未満</t>
    <rPh sb="8" eb="12">
      <t>ナイシキョウテキ</t>
    </rPh>
    <rPh sb="12" eb="14">
      <t>ダイチョウ</t>
    </rPh>
    <rPh sb="19" eb="21">
      <t>ネンマク</t>
    </rPh>
    <rPh sb="21" eb="23">
      <t>セツジョ</t>
    </rPh>
    <rPh sb="23" eb="24">
      <t>ジュツ</t>
    </rPh>
    <rPh sb="26" eb="28">
      <t>チョッケイ</t>
    </rPh>
    <rPh sb="31" eb="33">
      <t>ミマン</t>
    </rPh>
    <phoneticPr fontId="2"/>
  </si>
  <si>
    <t>イハ　K634 内視鏡的大腸ポリープ・粘膜切除術　１直径2cm以上</t>
    <rPh sb="8" eb="12">
      <t>ナイシキョウテキ</t>
    </rPh>
    <rPh sb="12" eb="14">
      <t>ダイチョウ</t>
    </rPh>
    <rPh sb="19" eb="21">
      <t>ネンマク</t>
    </rPh>
    <rPh sb="21" eb="23">
      <t>セツジョ</t>
    </rPh>
    <rPh sb="23" eb="24">
      <t>ジュツ</t>
    </rPh>
    <rPh sb="26" eb="28">
      <t>チョッケイ</t>
    </rPh>
    <rPh sb="31" eb="33">
      <t>イジョウ</t>
    </rPh>
    <phoneticPr fontId="2"/>
  </si>
  <si>
    <t>イニ　K743 痔核手術（脱肛を含む）　２硬化療法（四段階注射法）</t>
    <rPh sb="8" eb="10">
      <t>ジカク</t>
    </rPh>
    <rPh sb="10" eb="12">
      <t>シュジュツ</t>
    </rPh>
    <rPh sb="13" eb="15">
      <t>ダッコウ</t>
    </rPh>
    <rPh sb="16" eb="17">
      <t>フク</t>
    </rPh>
    <rPh sb="21" eb="23">
      <t>コウカ</t>
    </rPh>
    <rPh sb="23" eb="25">
      <t>リョウホウ</t>
    </rPh>
    <rPh sb="26" eb="29">
      <t>ヨンダンカイ</t>
    </rPh>
    <rPh sb="29" eb="31">
      <t>チュウシャ</t>
    </rPh>
    <rPh sb="31" eb="32">
      <t>ホウ</t>
    </rPh>
    <phoneticPr fontId="2"/>
  </si>
  <si>
    <t>イヘ K747 肛門良性腫瘍、肛門ポリープ、肛門尖圭コンジローム切除術（肛 門尖圭コンジローム切除術に限る。）</t>
    <phoneticPr fontId="2"/>
  </si>
  <si>
    <t>イト　K768 体外衝撃波腎・尿管結石破砕術（一連）</t>
    <rPh sb="8" eb="10">
      <t>タイガイ</t>
    </rPh>
    <rPh sb="10" eb="12">
      <t>ショウゲキ</t>
    </rPh>
    <rPh sb="12" eb="13">
      <t>ナミ</t>
    </rPh>
    <rPh sb="13" eb="14">
      <t>ジン</t>
    </rPh>
    <rPh sb="15" eb="17">
      <t>ニョウカン</t>
    </rPh>
    <rPh sb="17" eb="19">
      <t>ケッセキ</t>
    </rPh>
    <rPh sb="19" eb="21">
      <t>ハサイ</t>
    </rPh>
    <rPh sb="21" eb="22">
      <t>ジュツ</t>
    </rPh>
    <rPh sb="23" eb="25">
      <t>イチレン</t>
    </rPh>
    <phoneticPr fontId="2"/>
  </si>
  <si>
    <t>イト　K768 体外衝撃波腎・尿管結石破砕術（一連）</t>
    <phoneticPr fontId="2"/>
  </si>
  <si>
    <t>イチ K823-6 尿失禁手術　（ボツリヌス毒素によるもの</t>
    <phoneticPr fontId="2"/>
  </si>
  <si>
    <t>イヌ　K867 子宮頚部（膣部）切除術</t>
    <rPh sb="8" eb="10">
      <t>シキュウ</t>
    </rPh>
    <rPh sb="10" eb="11">
      <t>ケイ</t>
    </rPh>
    <rPh sb="11" eb="12">
      <t>ブ</t>
    </rPh>
    <rPh sb="13" eb="14">
      <t>チツ</t>
    </rPh>
    <rPh sb="14" eb="15">
      <t>ブ</t>
    </rPh>
    <rPh sb="16" eb="18">
      <t>セツジョ</t>
    </rPh>
    <rPh sb="18" eb="19">
      <t>ジュツ</t>
    </rPh>
    <phoneticPr fontId="2"/>
  </si>
  <si>
    <t>イヌ　K867 子宮頚部（膣部）切除術</t>
    <phoneticPr fontId="2"/>
  </si>
  <si>
    <t>イル K872-3 子宮鏡下有茎粘膜下筋腫切出術、子宮内膜ポリープ切除術１ 電解質溶液利用のもの</t>
    <phoneticPr fontId="2"/>
  </si>
  <si>
    <t xml:space="preserve">イヲ K872-3 子宮鏡下有茎粘膜下筋腫切出術、子宮内膜ポリープ切除術２ その他のもの </t>
    <phoneticPr fontId="2"/>
  </si>
  <si>
    <t>イワ K873 子宮鏡下子宮筋腫摘出術 １ 電解質溶液利用のもの</t>
    <phoneticPr fontId="2"/>
  </si>
  <si>
    <t>イカ K873 子宮鏡下子宮筋腫摘出術 ２ その他のもの</t>
    <phoneticPr fontId="2"/>
  </si>
  <si>
    <t>イタ　M001-2 ガンマナイフによる定位放射線治療</t>
    <rPh sb="19" eb="21">
      <t>テイイ</t>
    </rPh>
    <rPh sb="21" eb="24">
      <t>ホウシャセン</t>
    </rPh>
    <rPh sb="24" eb="26">
      <t>チリョウ</t>
    </rPh>
    <phoneticPr fontId="2"/>
  </si>
  <si>
    <t>イタ　M001-2 ガンマナイフによる定位放射線治療</t>
    <phoneticPr fontId="2"/>
  </si>
  <si>
    <t>小児科かかりつけ診療料（１日につき）</t>
    <rPh sb="0" eb="2">
      <t>ショウニ</t>
    </rPh>
    <rPh sb="2" eb="3">
      <t>カ</t>
    </rPh>
    <rPh sb="8" eb="11">
      <t>シンリョウリョウ</t>
    </rPh>
    <rPh sb="12" eb="14">
      <t>イチニチ</t>
    </rPh>
    <phoneticPr fontId="2"/>
  </si>
  <si>
    <t>小児科かかりつけ診療料1</t>
    <phoneticPr fontId="2"/>
  </si>
  <si>
    <t>（1）初診時</t>
    <rPh sb="3" eb="5">
      <t>ショシン</t>
    </rPh>
    <rPh sb="5" eb="6">
      <t>ジ</t>
    </rPh>
    <phoneticPr fontId="2"/>
  </si>
  <si>
    <t>（2）再診時</t>
    <rPh sb="3" eb="5">
      <t>サイシン</t>
    </rPh>
    <rPh sb="5" eb="6">
      <t>ジ</t>
    </rPh>
    <phoneticPr fontId="2"/>
  </si>
  <si>
    <t>イ　処方箋を交付する場合</t>
    <rPh sb="2" eb="5">
      <t>ショホウセン</t>
    </rPh>
    <rPh sb="6" eb="8">
      <t>コウフ</t>
    </rPh>
    <rPh sb="10" eb="12">
      <t>バアイ</t>
    </rPh>
    <phoneticPr fontId="2"/>
  </si>
  <si>
    <t>ロ　処方箋を交付しない場合</t>
    <rPh sb="2" eb="5">
      <t>ショホウセン</t>
    </rPh>
    <rPh sb="6" eb="8">
      <t>コウフ</t>
    </rPh>
    <rPh sb="11" eb="13">
      <t>バアイ</t>
    </rPh>
    <phoneticPr fontId="2"/>
  </si>
  <si>
    <t>小児科かかりつけ診療料2</t>
    <phoneticPr fontId="2"/>
  </si>
  <si>
    <t>イ　処方箋を交付する場合</t>
    <phoneticPr fontId="2"/>
  </si>
  <si>
    <t>④結核病床</t>
    <phoneticPr fontId="2"/>
  </si>
  <si>
    <t>④結核病床</t>
    <rPh sb="1" eb="3">
      <t>ケッカク</t>
    </rPh>
    <rPh sb="3" eb="5">
      <t>ビョウショウ</t>
    </rPh>
    <phoneticPr fontId="2"/>
  </si>
  <si>
    <t>（許可）
①医療療養病床</t>
    <rPh sb="6" eb="8">
      <t>イリョウ</t>
    </rPh>
    <rPh sb="8" eb="10">
      <t>リョウヨウ</t>
    </rPh>
    <rPh sb="10" eb="12">
      <t>ビョウショウ</t>
    </rPh>
    <phoneticPr fontId="2"/>
  </si>
  <si>
    <t>（許可）
②介護療養病床</t>
    <rPh sb="6" eb="8">
      <t>カイゴ</t>
    </rPh>
    <rPh sb="8" eb="10">
      <t>リョウヨウ</t>
    </rPh>
    <rPh sb="10" eb="12">
      <t>ビョウショウ</t>
    </rPh>
    <phoneticPr fontId="2"/>
  </si>
  <si>
    <t>（許可）
③介護医療院（ベッド数）</t>
    <rPh sb="6" eb="8">
      <t>カイゴ</t>
    </rPh>
    <rPh sb="8" eb="10">
      <t>イリョウ</t>
    </rPh>
    <rPh sb="10" eb="11">
      <t>イン</t>
    </rPh>
    <rPh sb="15" eb="16">
      <t>スウ</t>
    </rPh>
    <phoneticPr fontId="2"/>
  </si>
  <si>
    <t>（許可）
④回復期リハ病床</t>
    <rPh sb="6" eb="8">
      <t>カイフク</t>
    </rPh>
    <rPh sb="8" eb="9">
      <t>キ</t>
    </rPh>
    <rPh sb="11" eb="13">
      <t>ビョウショウ</t>
    </rPh>
    <phoneticPr fontId="2"/>
  </si>
  <si>
    <t>（許可）
⑤地域包括ケア病床
※入院管理料含む</t>
    <rPh sb="6" eb="8">
      <t>チイキ</t>
    </rPh>
    <rPh sb="8" eb="10">
      <t>ホウカツ</t>
    </rPh>
    <rPh sb="12" eb="14">
      <t>ビョウショウ</t>
    </rPh>
    <rPh sb="16" eb="18">
      <t>ニュウイン</t>
    </rPh>
    <rPh sb="18" eb="20">
      <t>カンリ</t>
    </rPh>
    <rPh sb="20" eb="21">
      <t>リョウ</t>
    </rPh>
    <rPh sb="21" eb="22">
      <t>フク</t>
    </rPh>
    <phoneticPr fontId="2"/>
  </si>
  <si>
    <t>（許可）
⑥障がい者病床</t>
    <rPh sb="6" eb="7">
      <t>ショウ</t>
    </rPh>
    <rPh sb="9" eb="10">
      <t>シャ</t>
    </rPh>
    <rPh sb="10" eb="12">
      <t>ビョウショウ</t>
    </rPh>
    <phoneticPr fontId="2"/>
  </si>
  <si>
    <t>（許可）
⑦その他</t>
    <phoneticPr fontId="2"/>
  </si>
  <si>
    <t>（３）８日以上の期間</t>
    <rPh sb="4" eb="5">
      <t>ヒ</t>
    </rPh>
    <rPh sb="5" eb="7">
      <t>イジョウ</t>
    </rPh>
    <rPh sb="8" eb="10">
      <t>キカン</t>
    </rPh>
    <phoneticPr fontId="2"/>
  </si>
  <si>
    <t>　　（2） ８日以上60日以内の期間</t>
    <phoneticPr fontId="2"/>
  </si>
  <si>
    <t>ヘ　D413 前立腺針生検法2、その他のもの</t>
    <rPh sb="7" eb="10">
      <t>ゼンリツセン</t>
    </rPh>
    <rPh sb="10" eb="11">
      <t>ハリ</t>
    </rPh>
    <rPh sb="11" eb="12">
      <t>イ</t>
    </rPh>
    <rPh sb="12" eb="13">
      <t>ケン</t>
    </rPh>
    <rPh sb="13" eb="14">
      <t>ホウ</t>
    </rPh>
    <rPh sb="18" eb="19">
      <t>ホカ</t>
    </rPh>
    <phoneticPr fontId="2"/>
  </si>
  <si>
    <t xml:space="preserve">ム K254 治療的角膜切除術 １ 　エキシマレーザーによるもの　（角膜ジストロフィー又は帯状角膜変性に係るものに限る） </t>
    <phoneticPr fontId="2"/>
  </si>
  <si>
    <t>ノ　K282 水晶体再建術　1　眼内レンズを挿入する場合、その他のもの（両側）</t>
    <phoneticPr fontId="2"/>
  </si>
  <si>
    <t xml:space="preserve"> オ K282 水晶体再建術 　２　眼内レンズを挿入しない場合（片側） </t>
    <phoneticPr fontId="2"/>
  </si>
  <si>
    <t xml:space="preserve"> ク K282 水晶体再建術　２ 眼内レンズを挿入しない場合（両側） </t>
    <phoneticPr fontId="2"/>
  </si>
  <si>
    <t xml:space="preserve"> コ K474 乳腺腫瘍摘出術　２ 長径５センチメートル以上 点）</t>
    <phoneticPr fontId="2"/>
  </si>
  <si>
    <t>テ K616-4 経皮的シャント拡張術・血栓除去術　２ １の実施後３月以内 に実施する場合</t>
    <phoneticPr fontId="2"/>
  </si>
  <si>
    <t xml:space="preserve">ア K617下肢静脈瘤 手術 １ 抜去切除術 </t>
    <phoneticPr fontId="2"/>
  </si>
  <si>
    <t>メ K617-4 下肢静脈瘤 血管内焼灼術</t>
    <phoneticPr fontId="2"/>
  </si>
  <si>
    <t xml:space="preserve">ミ K617-6 下肢静脈瘤 血管内塞栓術 </t>
    <phoneticPr fontId="2"/>
  </si>
  <si>
    <t>イホ K747 肛門良性腫瘍、肛門ポリープ、肛門尖圭コンジローム切除術（肛 門ポリープ切除術に限る）</t>
    <phoneticPr fontId="2"/>
  </si>
  <si>
    <t xml:space="preserve">ウ K268 緑内障手術 ６ 
　　水晶体再建術併用眼内ドレーン
　　挿入術 </t>
    <phoneticPr fontId="17"/>
  </si>
  <si>
    <t>所属団体</t>
    <rPh sb="0" eb="4">
      <t>ショゾクダンタイ</t>
    </rPh>
    <phoneticPr fontId="2"/>
  </si>
  <si>
    <t>国立大学病院長</t>
    <rPh sb="0" eb="2">
      <t>コクリツ</t>
    </rPh>
    <rPh sb="2" eb="4">
      <t>ダイガク</t>
    </rPh>
    <rPh sb="4" eb="7">
      <t>ビョウインチョウ</t>
    </rPh>
    <phoneticPr fontId="20"/>
  </si>
  <si>
    <t>独立行政法人
国立病院機構</t>
    <rPh sb="0" eb="2">
      <t>ドクリツ</t>
    </rPh>
    <rPh sb="2" eb="4">
      <t>ギョウセイ</t>
    </rPh>
    <rPh sb="4" eb="6">
      <t>ホウジン</t>
    </rPh>
    <rPh sb="7" eb="9">
      <t>コクリツ</t>
    </rPh>
    <rPh sb="9" eb="11">
      <t>ビョウイン</t>
    </rPh>
    <rPh sb="11" eb="13">
      <t>キコウ</t>
    </rPh>
    <phoneticPr fontId="20"/>
  </si>
  <si>
    <t>全国公私病院連盟</t>
    <rPh sb="0" eb="2">
      <t>ゼンコク</t>
    </rPh>
    <rPh sb="2" eb="4">
      <t>コウシ</t>
    </rPh>
    <rPh sb="4" eb="6">
      <t>ビョウイン</t>
    </rPh>
    <rPh sb="6" eb="8">
      <t>レンメイ</t>
    </rPh>
    <phoneticPr fontId="20"/>
  </si>
  <si>
    <t>全日本病院協会</t>
    <rPh sb="0" eb="1">
      <t>ゼン</t>
    </rPh>
    <rPh sb="1" eb="3">
      <t>ニホン</t>
    </rPh>
    <rPh sb="3" eb="5">
      <t>ビョウイン</t>
    </rPh>
    <rPh sb="5" eb="7">
      <t>キョウカイ</t>
    </rPh>
    <phoneticPr fontId="20"/>
  </si>
  <si>
    <t>地域医療機能推進機構</t>
    <rPh sb="0" eb="2">
      <t>チイキ</t>
    </rPh>
    <rPh sb="2" eb="4">
      <t>イリョウ</t>
    </rPh>
    <rPh sb="4" eb="6">
      <t>キノウ</t>
    </rPh>
    <rPh sb="6" eb="8">
      <t>スイシン</t>
    </rPh>
    <rPh sb="8" eb="10">
      <t>キコウ</t>
    </rPh>
    <phoneticPr fontId="20"/>
  </si>
  <si>
    <t>地域包括ケア推進病棟協会</t>
    <rPh sb="11" eb="12">
      <t>カイ</t>
    </rPh>
    <phoneticPr fontId="20"/>
  </si>
  <si>
    <t>日本医療法人協会</t>
    <rPh sb="0" eb="2">
      <t>ニホン</t>
    </rPh>
    <rPh sb="2" eb="4">
      <t>イリョウ</t>
    </rPh>
    <rPh sb="4" eb="6">
      <t>ホウジン</t>
    </rPh>
    <rPh sb="6" eb="8">
      <t>キョウカイ</t>
    </rPh>
    <phoneticPr fontId="20"/>
  </si>
  <si>
    <t>日本社会医療法人協議会</t>
    <phoneticPr fontId="20"/>
  </si>
  <si>
    <t>日本私立医科大学協会</t>
    <rPh sb="0" eb="2">
      <t>ニホン</t>
    </rPh>
    <rPh sb="2" eb="4">
      <t>シリツ</t>
    </rPh>
    <rPh sb="4" eb="6">
      <t>イカ</t>
    </rPh>
    <rPh sb="6" eb="8">
      <t>ダイガク</t>
    </rPh>
    <rPh sb="8" eb="10">
      <t>キョウカイ</t>
    </rPh>
    <phoneticPr fontId="20"/>
  </si>
  <si>
    <t>日本精神科病院協会</t>
    <phoneticPr fontId="17"/>
  </si>
  <si>
    <t>日本病院会</t>
    <rPh sb="0" eb="2">
      <t>ニホン</t>
    </rPh>
    <rPh sb="2" eb="4">
      <t>ビョウイン</t>
    </rPh>
    <rPh sb="4" eb="5">
      <t>カイ</t>
    </rPh>
    <phoneticPr fontId="20"/>
  </si>
  <si>
    <t>日本慢性期医療協会</t>
    <rPh sb="0" eb="2">
      <t>ニホン</t>
    </rPh>
    <rPh sb="2" eb="5">
      <t>マンセイキ</t>
    </rPh>
    <rPh sb="5" eb="7">
      <t>イリョウ</t>
    </rPh>
    <rPh sb="7" eb="9">
      <t>キョウカイ</t>
    </rPh>
    <phoneticPr fontId="20"/>
  </si>
  <si>
    <t>日本リハビリテーション病院・施設協会</t>
    <rPh sb="0" eb="2">
      <t>ニホン</t>
    </rPh>
    <rPh sb="11" eb="13">
      <t>ビョウイン</t>
    </rPh>
    <rPh sb="14" eb="16">
      <t>シセツ</t>
    </rPh>
    <rPh sb="16" eb="18">
      <t>キョウカイ</t>
    </rPh>
    <phoneticPr fontId="20"/>
  </si>
  <si>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0"/>
  </si>
  <si>
    <t>所属団体</t>
    <phoneticPr fontId="2"/>
  </si>
  <si>
    <t>　　（うち）補助金・負担金のうち人件費補助・運営費補助（新型コロナウイルス感染症関連及び看護職員等処遇改善事業補助金を除く）</t>
    <phoneticPr fontId="2"/>
  </si>
  <si>
    <r>
      <t xml:space="preserve">  ロ  31日以上</t>
    </r>
    <r>
      <rPr>
        <sz val="11"/>
        <rFont val="ＭＳ Ｐゴシック"/>
        <family val="3"/>
        <charset val="128"/>
      </rPr>
      <t>60日以内の期間</t>
    </r>
    <rPh sb="12" eb="13">
      <t>ニチ</t>
    </rPh>
    <rPh sb="13" eb="15">
      <t>イナイ</t>
    </rPh>
    <phoneticPr fontId="2"/>
  </si>
  <si>
    <r>
      <t>２   31日以上</t>
    </r>
    <r>
      <rPr>
        <sz val="11"/>
        <rFont val="ＭＳ Ｐゴシック"/>
        <family val="3"/>
        <charset val="128"/>
      </rPr>
      <t>60日以内の期間</t>
    </r>
    <rPh sb="11" eb="12">
      <t>ニチ</t>
    </rPh>
    <rPh sb="12" eb="14">
      <t>イナイ</t>
    </rPh>
    <phoneticPr fontId="2"/>
  </si>
  <si>
    <r>
      <t>イ　D237 終夜睡眠ﾎﾟﾘｸﾞﾗﾌｨｰ　3　1及び2以外の場合　</t>
    </r>
    <r>
      <rPr>
        <sz val="11"/>
        <rFont val="ＭＳ Ｐゴシック"/>
        <family val="3"/>
        <charset val="128"/>
      </rPr>
      <t>イ 安全精度管理下で行うもの</t>
    </r>
    <rPh sb="7" eb="9">
      <t>シュウヤ</t>
    </rPh>
    <rPh sb="9" eb="11">
      <t>スイミン</t>
    </rPh>
    <rPh sb="24" eb="25">
      <t>オヨ</t>
    </rPh>
    <rPh sb="27" eb="29">
      <t>イガイ</t>
    </rPh>
    <rPh sb="30" eb="32">
      <t>バアイ</t>
    </rPh>
    <rPh sb="35" eb="37">
      <t>アンゼン</t>
    </rPh>
    <rPh sb="37" eb="39">
      <t>セイド</t>
    </rPh>
    <rPh sb="39" eb="42">
      <t>カンリカ</t>
    </rPh>
    <rPh sb="43" eb="44">
      <t>オコナ</t>
    </rPh>
    <phoneticPr fontId="2"/>
  </si>
  <si>
    <r>
      <rPr>
        <sz val="11"/>
        <rFont val="ＭＳ Ｐゴシック"/>
        <family val="3"/>
        <charset val="128"/>
      </rPr>
      <t>ホ　D291-2 小児食物アレルギー負荷検査</t>
    </r>
    <rPh sb="9" eb="11">
      <t>ショウニ</t>
    </rPh>
    <rPh sb="11" eb="12">
      <t>タ</t>
    </rPh>
    <rPh sb="12" eb="13">
      <t>モノ</t>
    </rPh>
    <rPh sb="18" eb="20">
      <t>フカ</t>
    </rPh>
    <rPh sb="20" eb="22">
      <t>ケンサ</t>
    </rPh>
    <phoneticPr fontId="2"/>
  </si>
  <si>
    <r>
      <rPr>
        <sz val="11"/>
        <rFont val="ＭＳ Ｐゴシック"/>
        <family val="3"/>
        <charset val="128"/>
      </rPr>
      <t>ヘ　D413 前立腺針生検法　2　その他のもの</t>
    </r>
    <rPh sb="7" eb="10">
      <t>ゼンリツセン</t>
    </rPh>
    <rPh sb="10" eb="11">
      <t>ハリ</t>
    </rPh>
    <rPh sb="11" eb="12">
      <t>イ</t>
    </rPh>
    <rPh sb="12" eb="13">
      <t>ケン</t>
    </rPh>
    <rPh sb="13" eb="14">
      <t>ホウ</t>
    </rPh>
    <rPh sb="19" eb="20">
      <t>タ</t>
    </rPh>
    <phoneticPr fontId="2"/>
  </si>
  <si>
    <r>
      <rPr>
        <sz val="11"/>
        <rFont val="ＭＳ Ｐゴシック"/>
        <family val="3"/>
        <charset val="128"/>
      </rPr>
      <t>シ　K633 ヘルニア手術　5　鼠径ヘルニア（3歳未満）</t>
    </r>
    <rPh sb="11" eb="13">
      <t>シュジュツ</t>
    </rPh>
    <rPh sb="16" eb="18">
      <t>ソケイ</t>
    </rPh>
    <rPh sb="24" eb="25">
      <t>サイ</t>
    </rPh>
    <rPh sb="25" eb="27">
      <t>ミマン</t>
    </rPh>
    <phoneticPr fontId="2"/>
  </si>
  <si>
    <r>
      <t>　</t>
    </r>
    <r>
      <rPr>
        <sz val="11"/>
        <rFont val="ＭＳ Ｐゴシック"/>
        <family val="3"/>
        <charset val="128"/>
      </rPr>
      <t>（生活療養を受ける場合）</t>
    </r>
    <phoneticPr fontId="2"/>
  </si>
  <si>
    <r>
      <rPr>
        <sz val="11"/>
        <rFont val="ＭＳ Ｐゴシック"/>
        <family val="3"/>
        <charset val="128"/>
      </rPr>
      <t>ヱ　K633 ヘルニア手術　5　鼠径ヘルニア（3歳以上6歳未満）</t>
    </r>
    <rPh sb="11" eb="13">
      <t>シュジュツ</t>
    </rPh>
    <rPh sb="16" eb="18">
      <t>ソケイ</t>
    </rPh>
    <rPh sb="24" eb="25">
      <t>サイ</t>
    </rPh>
    <rPh sb="25" eb="27">
      <t>イジョウ</t>
    </rPh>
    <rPh sb="28" eb="29">
      <t>サイ</t>
    </rPh>
    <rPh sb="29" eb="31">
      <t>ミマン</t>
    </rPh>
    <phoneticPr fontId="2"/>
  </si>
  <si>
    <r>
      <rPr>
        <sz val="11"/>
        <rFont val="ＭＳ Ｐゴシック"/>
        <family val="3"/>
        <charset val="128"/>
      </rPr>
      <t>ヒ　K633 ヘルニア手術　5　鼠径ヘルニア（6歳以上15歳未満）</t>
    </r>
    <rPh sb="11" eb="13">
      <t>シュジュツ</t>
    </rPh>
    <rPh sb="16" eb="18">
      <t>ソケイ</t>
    </rPh>
    <rPh sb="24" eb="25">
      <t>サイ</t>
    </rPh>
    <rPh sb="25" eb="27">
      <t>イジョウ</t>
    </rPh>
    <rPh sb="29" eb="30">
      <t>サイ</t>
    </rPh>
    <rPh sb="30" eb="32">
      <t>ミマン</t>
    </rPh>
    <phoneticPr fontId="2"/>
  </si>
  <si>
    <r>
      <rPr>
        <sz val="11"/>
        <rFont val="ＭＳ Ｐゴシック"/>
        <family val="3"/>
        <charset val="128"/>
      </rPr>
      <t>タ　K633 ヘルニア手術　5　鼠径ヘルニア（15歳以上）</t>
    </r>
    <rPh sb="11" eb="13">
      <t>シュジュツ</t>
    </rPh>
    <rPh sb="16" eb="18">
      <t>ソケイ</t>
    </rPh>
    <rPh sb="25" eb="26">
      <t>サイ</t>
    </rPh>
    <rPh sb="26" eb="28">
      <t>イジョウ</t>
    </rPh>
    <phoneticPr fontId="2"/>
  </si>
  <si>
    <r>
      <rPr>
        <sz val="11"/>
        <rFont val="ＭＳ Ｐゴシック"/>
        <family val="3"/>
        <charset val="128"/>
      </rPr>
      <t>セ　K634 腹腔鏡下鼠径ヘルニア手術（両側）（3歳未満）</t>
    </r>
    <rPh sb="7" eb="9">
      <t>フククウ</t>
    </rPh>
    <rPh sb="9" eb="10">
      <t>カガミ</t>
    </rPh>
    <rPh sb="10" eb="11">
      <t>シタ</t>
    </rPh>
    <rPh sb="11" eb="13">
      <t>ソケイ</t>
    </rPh>
    <rPh sb="17" eb="19">
      <t>シュジュツ</t>
    </rPh>
    <rPh sb="20" eb="22">
      <t>リョウガワ</t>
    </rPh>
    <rPh sb="25" eb="26">
      <t>サイ</t>
    </rPh>
    <rPh sb="26" eb="28">
      <t>ミマン</t>
    </rPh>
    <phoneticPr fontId="2"/>
  </si>
  <si>
    <r>
      <rPr>
        <sz val="11"/>
        <rFont val="ＭＳ Ｐゴシック"/>
        <family val="3"/>
        <charset val="128"/>
      </rPr>
      <t>ソ　K634 腹腔鏡下鼠径ヘルニア手術（両側）（6歳以上15歳未満）</t>
    </r>
    <rPh sb="7" eb="9">
      <t>フククウ</t>
    </rPh>
    <rPh sb="9" eb="10">
      <t>カガミ</t>
    </rPh>
    <rPh sb="10" eb="11">
      <t>シタ</t>
    </rPh>
    <rPh sb="11" eb="13">
      <t>ソケイ</t>
    </rPh>
    <rPh sb="17" eb="19">
      <t>シュジュツ</t>
    </rPh>
    <rPh sb="20" eb="22">
      <t>リョウガワ</t>
    </rPh>
    <phoneticPr fontId="2"/>
  </si>
  <si>
    <r>
      <rPr>
        <sz val="11"/>
        <rFont val="ＭＳ Ｐゴシック"/>
        <family val="3"/>
        <charset val="128"/>
      </rPr>
      <t>イイ　K634 腹腔鏡下鼠径ヘルニア手術（両側）（15歳以上）</t>
    </r>
    <rPh sb="8" eb="10">
      <t>フククウ</t>
    </rPh>
    <rPh sb="10" eb="11">
      <t>カガミ</t>
    </rPh>
    <rPh sb="11" eb="12">
      <t>シタ</t>
    </rPh>
    <rPh sb="12" eb="14">
      <t>ソケイ</t>
    </rPh>
    <rPh sb="18" eb="20">
      <t>シュジュツ</t>
    </rPh>
    <rPh sb="21" eb="23">
      <t>リョウガワ</t>
    </rPh>
    <phoneticPr fontId="2"/>
  </si>
  <si>
    <r>
      <rPr>
        <sz val="11"/>
        <rFont val="ＭＳ Ｐゴシック"/>
        <family val="3"/>
        <charset val="128"/>
      </rPr>
      <t>イロ　K634 内視鏡的大腸ポリープ・粘膜切除術　１直径2cm未満</t>
    </r>
    <rPh sb="8" eb="12">
      <t>ナイシキョウテキ</t>
    </rPh>
    <rPh sb="12" eb="14">
      <t>ダイチョウ</t>
    </rPh>
    <rPh sb="19" eb="21">
      <t>ネンマク</t>
    </rPh>
    <rPh sb="21" eb="23">
      <t>セツジョ</t>
    </rPh>
    <rPh sb="23" eb="24">
      <t>ジュツ</t>
    </rPh>
    <rPh sb="26" eb="28">
      <t>チョッケイ</t>
    </rPh>
    <rPh sb="31" eb="33">
      <t>ミマン</t>
    </rPh>
    <phoneticPr fontId="2"/>
  </si>
  <si>
    <r>
      <rPr>
        <sz val="11"/>
        <rFont val="ＭＳ Ｐゴシック"/>
        <family val="3"/>
        <charset val="128"/>
      </rPr>
      <t>イハ　K634 内視鏡的大腸ポリープ・粘膜切除術　１直径2cm以上</t>
    </r>
    <rPh sb="8" eb="12">
      <t>ナイシキョウテキ</t>
    </rPh>
    <rPh sb="12" eb="14">
      <t>ダイチョウ</t>
    </rPh>
    <rPh sb="19" eb="21">
      <t>ネンマク</t>
    </rPh>
    <rPh sb="21" eb="23">
      <t>セツジョ</t>
    </rPh>
    <rPh sb="23" eb="24">
      <t>ジュツ</t>
    </rPh>
    <rPh sb="26" eb="28">
      <t>チョッケイ</t>
    </rPh>
    <rPh sb="31" eb="33">
      <t>イジョウ</t>
    </rPh>
    <phoneticPr fontId="2"/>
  </si>
  <si>
    <r>
      <rPr>
        <sz val="11"/>
        <rFont val="ＭＳ Ｐゴシック"/>
        <family val="3"/>
        <charset val="128"/>
      </rPr>
      <t>イニ　K743 痔核手術（脱肛を含む）　２硬化療法（四段階注射法）</t>
    </r>
    <rPh sb="8" eb="10">
      <t>ジカク</t>
    </rPh>
    <rPh sb="10" eb="12">
      <t>シュジュツ</t>
    </rPh>
    <rPh sb="13" eb="15">
      <t>ダッコウ</t>
    </rPh>
    <rPh sb="16" eb="17">
      <t>フク</t>
    </rPh>
    <rPh sb="21" eb="23">
      <t>コウカ</t>
    </rPh>
    <rPh sb="23" eb="25">
      <t>リョウホウ</t>
    </rPh>
    <rPh sb="26" eb="29">
      <t>ヨンダンカイ</t>
    </rPh>
    <rPh sb="29" eb="31">
      <t>チュウシャ</t>
    </rPh>
    <rPh sb="31" eb="32">
      <t>ホウ</t>
    </rPh>
    <phoneticPr fontId="2"/>
  </si>
  <si>
    <r>
      <rPr>
        <sz val="11"/>
        <rFont val="ＭＳ Ｐゴシック"/>
        <family val="3"/>
        <charset val="128"/>
      </rPr>
      <t>　イ　処方箋を交付する場合</t>
    </r>
    <rPh sb="3" eb="6">
      <t>ショホウセン</t>
    </rPh>
    <rPh sb="7" eb="9">
      <t>コウフ</t>
    </rPh>
    <rPh sb="11" eb="13">
      <t>バアイ</t>
    </rPh>
    <phoneticPr fontId="2"/>
  </si>
  <si>
    <r>
      <rPr>
        <sz val="11"/>
        <rFont val="ＭＳ Ｐゴシック"/>
        <family val="3"/>
        <charset val="128"/>
      </rPr>
      <t>（1）　初診時</t>
    </r>
    <rPh sb="4" eb="6">
      <t>ショシン</t>
    </rPh>
    <rPh sb="6" eb="7">
      <t>ジ</t>
    </rPh>
    <phoneticPr fontId="2"/>
  </si>
  <si>
    <r>
      <rPr>
        <sz val="11"/>
        <rFont val="ＭＳ Ｐゴシック"/>
        <family val="3"/>
        <charset val="128"/>
      </rPr>
      <t>（2）　再診時</t>
    </r>
    <rPh sb="4" eb="6">
      <t>サイシン</t>
    </rPh>
    <rPh sb="6" eb="7">
      <t>ジ</t>
    </rPh>
    <phoneticPr fontId="2"/>
  </si>
  <si>
    <t>　　　2024年3月31日時点で算定している入院基本料をプルダウンから選択下さい。</t>
    <rPh sb="7" eb="8">
      <t>ネン</t>
    </rPh>
    <rPh sb="9" eb="11">
      <t>ガツマツ</t>
    </rPh>
    <rPh sb="12" eb="13">
      <t>ニチ</t>
    </rPh>
    <rPh sb="13" eb="15">
      <t>ジテン</t>
    </rPh>
    <rPh sb="16" eb="18">
      <t>サンテイ</t>
    </rPh>
    <rPh sb="22" eb="24">
      <t>ニュウイン</t>
    </rPh>
    <rPh sb="24" eb="27">
      <t>キホンリョウ</t>
    </rPh>
    <rPh sb="35" eb="37">
      <t>センタク</t>
    </rPh>
    <phoneticPr fontId="2"/>
  </si>
  <si>
    <t>全国自治体病院協議会</t>
    <rPh sb="0" eb="10">
      <t>ゼンコクジチタイビョウインキョウギカイ</t>
    </rPh>
    <phoneticPr fontId="2"/>
  </si>
  <si>
    <t>医療機関における控除対象外消費税に関する調査　調査票</t>
    <rPh sb="0" eb="4">
      <t>イリョウキカン</t>
    </rPh>
    <rPh sb="8" eb="16">
      <t>コウジョタイショウガイショウヒゼイ</t>
    </rPh>
    <rPh sb="17" eb="18">
      <t>カン</t>
    </rPh>
    <rPh sb="20" eb="22">
      <t>チョウサ</t>
    </rPh>
    <rPh sb="23" eb="26">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</si>
</sst>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name val="ＭＳ Ｐゴシック"/>
      <family val="3"/>
      <charset val="128"/>
    </font>
    <font>
      <sz val="14"/>
      <name val="ＭＳ Ｐゴシック"/>
      <family val="3"/>
      <charset val="128"/>
    </font>
    <font>
      <u/>
      <sz val="14"/>
      <name val="ＭＳ Ｐゴシック"/>
      <family val="3"/>
      <charset val="128"/>
    </font>
    <font>
      <sz val="11"/>
      <color indexed="10"/>
      <name val="ＭＳ Ｐゴシック"/>
      <family val="3"/>
      <charset val="128"/>
    </font>
    <font>
      <b/>
      <sz val="14"/>
      <name val="ＭＳ Ｐゴシック"/>
      <family val="3"/>
      <charset val="128"/>
    </font>
    <font>
      <u/>
      <sz val="11"/>
      <color theme="10"/>
      <name val="ＭＳ Ｐゴシック"/>
      <family val="3"/>
      <charset val="128"/>
    </font>
    <font>
      <sz val="11"/>
      <color rgb="FFFF0000"/>
      <name val="ＭＳ Ｐゴシック"/>
      <family val="3"/>
      <charset val="128"/>
    </font>
    <font>
      <sz val="11"/>
      <color theme="1"/>
      <name val="ＭＳ Ｐゴシック"/>
      <family val="3"/>
      <charset val="128"/>
    </font>
    <font>
      <sz val="9"/>
      <name val="ＭＳ Ｐゴシック"/>
      <family val="3"/>
      <charset val="128"/>
    </font>
    <font>
      <sz val="10"/>
      <color theme="1"/>
      <name val="ＭＳ Ｐゴシック"/>
      <family val="3"/>
      <charset val="128"/>
    </font>
    <font>
      <sz val="16"/>
      <name val="ＭＳ Ｐゴシック"/>
      <family val="3"/>
      <charset val="128"/>
    </font>
    <font>
      <u val="double"/>
      <sz val="11"/>
      <name val="ＭＳ Ｐゴシック"/>
      <family val="3"/>
      <charset val="128"/>
    </font>
    <font>
      <sz val="14"/>
      <color rgb="FFFF0000"/>
      <name val="ＭＳ Ｐゴシック"/>
      <family val="3"/>
      <charset val="128"/>
    </font>
    <font>
      <sz val="6"/>
      <name val="ＭＳ Ｐゴシック"/>
      <family val="2"/>
      <charset val="128"/>
      <scheme val="minor"/>
    </font>
    <font>
      <sz val="9"/>
      <color indexed="81"/>
      <name val="MS P ゴシック"/>
      <family val="3"/>
      <charset val="128"/>
    </font>
    <font>
      <b/>
      <sz val="9"/>
      <color indexed="81"/>
      <name val="MS P ゴシック"/>
      <family val="3"/>
      <charset val="128"/>
    </font>
    <font>
      <b/>
      <sz val="13"/>
      <color theme="3"/>
      <name val="ＭＳ Ｐゴシック"/>
      <family val="2"/>
      <charset val="128"/>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right/>
      <top style="thin">
        <color indexed="64"/>
      </top>
      <bottom/>
      <diagonal style="thin">
        <color indexed="64"/>
      </diagonal>
    </border>
  </borders>
  <cellStyleXfs count="3">
    <xf numFmtId="0" fontId="0" fillId="0" borderId="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85">
    <xf numFmtId="0" fontId="0" fillId="0" borderId="0" xfId="0">
      <alignment vertical="center"/>
    </xf>
    <xf numFmtId="0" fontId="3" fillId="0" borderId="0" xfId="0" applyFont="1">
      <alignment vertical="center"/>
    </xf>
    <xf numFmtId="49" fontId="0" fillId="0" borderId="3" xfId="0" applyNumberFormat="1" applyBorder="1" applyAlignment="1">
      <alignment horizontal="center" vertical="center"/>
    </xf>
    <xf numFmtId="0" fontId="7" fillId="0" borderId="0" xfId="0" applyFont="1">
      <alignment vertical="center"/>
    </xf>
    <xf numFmtId="49" fontId="0" fillId="0" borderId="9" xfId="0" applyNumberFormat="1" applyBorder="1" applyAlignment="1">
      <alignment horizontal="center" vertical="center"/>
    </xf>
    <xf numFmtId="0" fontId="0" fillId="0" borderId="3" xfId="0" applyBorder="1" applyAlignment="1">
      <alignment horizontal="center" vertical="center"/>
    </xf>
    <xf numFmtId="0" fontId="10" fillId="0" borderId="0" xfId="0" applyFont="1">
      <alignment vertical="center"/>
    </xf>
    <xf numFmtId="0" fontId="11" fillId="0" borderId="0" xfId="0" applyFont="1">
      <alignment vertical="center"/>
    </xf>
    <xf numFmtId="0" fontId="5" fillId="0" borderId="0" xfId="0" applyFont="1">
      <alignment vertical="center"/>
    </xf>
    <xf numFmtId="0" fontId="5" fillId="3" borderId="0" xfId="0" applyFont="1" applyFill="1">
      <alignment vertical="center"/>
    </xf>
    <xf numFmtId="38" fontId="5" fillId="0" borderId="0" xfId="2" applyFont="1" applyFill="1" applyProtection="1">
      <alignment vertical="center"/>
    </xf>
    <xf numFmtId="38" fontId="1" fillId="0" borderId="0" xfId="2" applyFont="1" applyFill="1" applyProtection="1">
      <alignment vertical="center"/>
    </xf>
    <xf numFmtId="38" fontId="0" fillId="0" borderId="0" xfId="2" applyFont="1" applyFill="1" applyProtection="1">
      <alignment vertical="center"/>
    </xf>
    <xf numFmtId="38" fontId="6" fillId="0" borderId="0" xfId="2" applyFont="1" applyFill="1" applyProtection="1">
      <alignment vertical="center"/>
    </xf>
    <xf numFmtId="38" fontId="4" fillId="0" borderId="0" xfId="2" applyFont="1" applyFill="1" applyProtection="1">
      <alignment vertical="center"/>
    </xf>
    <xf numFmtId="38" fontId="5" fillId="2" borderId="0" xfId="2" applyFont="1" applyFill="1" applyProtection="1">
      <alignment vertical="center"/>
    </xf>
    <xf numFmtId="38" fontId="4" fillId="2" borderId="0" xfId="2" applyFont="1" applyFill="1" applyAlignment="1" applyProtection="1">
      <alignment horizontal="left" vertical="top" wrapText="1"/>
    </xf>
    <xf numFmtId="38" fontId="0" fillId="0" borderId="3" xfId="2" applyFont="1" applyFill="1" applyBorder="1" applyAlignment="1" applyProtection="1">
      <alignment vertical="center" shrinkToFit="1"/>
    </xf>
    <xf numFmtId="38" fontId="0" fillId="0" borderId="3" xfId="2" applyFont="1" applyBorder="1" applyAlignment="1" applyProtection="1">
      <alignment vertical="center" shrinkToFit="1"/>
      <protection locked="0"/>
    </xf>
    <xf numFmtId="38" fontId="0" fillId="3" borderId="3" xfId="2" applyFont="1" applyFill="1" applyBorder="1" applyAlignment="1" applyProtection="1">
      <alignment vertical="center" shrinkToFit="1"/>
      <protection locked="0"/>
    </xf>
    <xf numFmtId="38" fontId="0" fillId="0" borderId="12" xfId="2" applyFont="1" applyBorder="1" applyAlignment="1" applyProtection="1">
      <alignment vertical="center" shrinkToFit="1"/>
      <protection locked="0"/>
    </xf>
    <xf numFmtId="0" fontId="0" fillId="0" borderId="3" xfId="0" applyBorder="1" applyAlignment="1" applyProtection="1">
      <alignment horizontal="center" vertical="center"/>
      <protection locked="0"/>
    </xf>
    <xf numFmtId="38" fontId="0" fillId="0" borderId="0" xfId="0" applyNumberFormat="1">
      <alignment vertical="center"/>
    </xf>
    <xf numFmtId="0" fontId="8" fillId="0" borderId="40" xfId="0" applyFont="1" applyBorder="1" applyAlignment="1" applyProtection="1">
      <alignment horizontal="center" vertical="center"/>
      <protection locked="0"/>
    </xf>
    <xf numFmtId="0" fontId="14" fillId="0" borderId="0" xfId="0" applyFont="1">
      <alignment vertical="center"/>
    </xf>
    <xf numFmtId="0" fontId="0" fillId="0" borderId="0" xfId="0" applyAlignment="1">
      <alignment vertical="center" wrapText="1"/>
    </xf>
    <xf numFmtId="0" fontId="11" fillId="5" borderId="3" xfId="0" applyFont="1" applyFill="1" applyBorder="1">
      <alignment vertical="center"/>
    </xf>
    <xf numFmtId="0" fontId="0" fillId="0" borderId="3" xfId="0" applyBorder="1">
      <alignment vertical="center"/>
    </xf>
    <xf numFmtId="38" fontId="4" fillId="0" borderId="18" xfId="2" applyFont="1" applyFill="1" applyBorder="1" applyAlignment="1" applyProtection="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38" fontId="0" fillId="0" borderId="3" xfId="2" applyFont="1" applyFill="1" applyBorder="1" applyAlignment="1" applyProtection="1">
      <alignment vertical="center" shrinkToFit="1"/>
      <protection locked="0"/>
    </xf>
    <xf numFmtId="0" fontId="0" fillId="0" borderId="40" xfId="0" applyBorder="1" applyAlignment="1" applyProtection="1">
      <alignment horizontal="left" vertical="center" wrapText="1"/>
      <protection locked="0"/>
    </xf>
    <xf numFmtId="49" fontId="0" fillId="0" borderId="0" xfId="0" applyNumberFormat="1">
      <alignment vertical="center"/>
    </xf>
    <xf numFmtId="38" fontId="0" fillId="0" borderId="48" xfId="0" applyNumberFormat="1" applyBorder="1">
      <alignment vertical="center"/>
    </xf>
    <xf numFmtId="0" fontId="0" fillId="4" borderId="0" xfId="0" applyFill="1">
      <alignment vertical="center"/>
    </xf>
    <xf numFmtId="38" fontId="0" fillId="0" borderId="12" xfId="2" applyFont="1" applyFill="1" applyBorder="1" applyAlignment="1" applyProtection="1">
      <alignment vertical="center" shrinkToFit="1"/>
      <protection locked="0"/>
    </xf>
    <xf numFmtId="38" fontId="13" fillId="4" borderId="3" xfId="2" applyFont="1" applyFill="1" applyBorder="1" applyAlignment="1" applyProtection="1">
      <alignment vertical="center" wrapText="1"/>
    </xf>
    <xf numFmtId="176" fontId="0" fillId="0" borderId="3" xfId="2" applyNumberFormat="1" applyFont="1" applyFill="1" applyBorder="1" applyAlignment="1" applyProtection="1">
      <alignment vertical="center" shrinkToFit="1"/>
    </xf>
    <xf numFmtId="176" fontId="0" fillId="0" borderId="12" xfId="2" applyNumberFormat="1" applyFont="1" applyFill="1" applyBorder="1" applyAlignment="1" applyProtection="1">
      <alignment vertical="center" shrinkToFit="1"/>
    </xf>
    <xf numFmtId="176" fontId="0" fillId="0" borderId="3" xfId="2" applyNumberFormat="1" applyFont="1" applyFill="1" applyBorder="1" applyAlignment="1" applyProtection="1">
      <alignment horizontal="center" vertical="center" wrapText="1"/>
    </xf>
    <xf numFmtId="176" fontId="0" fillId="0" borderId="11" xfId="2" applyNumberFormat="1" applyFont="1" applyBorder="1" applyAlignment="1" applyProtection="1">
      <alignment vertical="center" shrinkToFit="1"/>
    </xf>
    <xf numFmtId="176" fontId="0" fillId="0" borderId="0" xfId="2" applyNumberFormat="1" applyFont="1" applyProtection="1">
      <alignment vertical="center"/>
    </xf>
    <xf numFmtId="49" fontId="13" fillId="6" borderId="3"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3" xfId="0" applyFont="1" applyFill="1" applyBorder="1" applyAlignment="1">
      <alignment horizontal="left" vertical="center" wrapText="1"/>
    </xf>
    <xf numFmtId="0" fontId="13" fillId="7" borderId="3" xfId="0" applyFont="1" applyFill="1" applyBorder="1" applyAlignment="1">
      <alignment vertical="center" wrapText="1"/>
    </xf>
    <xf numFmtId="38" fontId="13" fillId="7" borderId="3" xfId="2" applyFont="1" applyFill="1" applyBorder="1" applyAlignment="1" applyProtection="1">
      <alignment vertical="center" wrapText="1"/>
    </xf>
    <xf numFmtId="38" fontId="13" fillId="7" borderId="3" xfId="2" applyFont="1" applyFill="1" applyBorder="1" applyAlignment="1" applyProtection="1">
      <alignment horizontal="left" vertical="center" wrapText="1"/>
    </xf>
    <xf numFmtId="38" fontId="13" fillId="7" borderId="3" xfId="2" applyFont="1" applyFill="1" applyBorder="1" applyAlignment="1" applyProtection="1">
      <alignment horizontal="left" vertical="center" wrapText="1" shrinkToFit="1"/>
    </xf>
    <xf numFmtId="38" fontId="13" fillId="8" borderId="3" xfId="2" applyFont="1" applyFill="1" applyBorder="1" applyAlignment="1" applyProtection="1">
      <alignment vertical="center" wrapText="1"/>
    </xf>
    <xf numFmtId="38" fontId="0" fillId="0" borderId="10" xfId="0" applyNumberFormat="1" applyBorder="1">
      <alignment vertical="center"/>
    </xf>
    <xf numFmtId="38" fontId="13" fillId="8" borderId="9" xfId="2" applyFont="1" applyFill="1" applyBorder="1" applyAlignment="1" applyProtection="1">
      <alignment vertical="center" wrapText="1"/>
    </xf>
    <xf numFmtId="0" fontId="0" fillId="0" borderId="3" xfId="0" applyBorder="1" applyAlignment="1">
      <alignment horizontal="center" vertical="center" wrapText="1"/>
    </xf>
    <xf numFmtId="176" fontId="0" fillId="0" borderId="3" xfId="0" applyNumberFormat="1" applyBorder="1" applyAlignment="1">
      <alignment horizontal="center" vertical="center" wrapText="1"/>
    </xf>
    <xf numFmtId="0" fontId="0" fillId="0" borderId="4" xfId="0" applyBorder="1" applyAlignment="1">
      <alignment vertical="center" shrinkToFit="1"/>
    </xf>
    <xf numFmtId="0" fontId="0" fillId="0" borderId="11"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3" borderId="6" xfId="0" applyFill="1" applyBorder="1" applyAlignment="1">
      <alignment vertical="center" shrinkToFit="1"/>
    </xf>
    <xf numFmtId="0" fontId="0" fillId="3" borderId="9" xfId="0" applyFill="1" applyBorder="1" applyAlignment="1">
      <alignment vertical="center" shrinkToFit="1"/>
    </xf>
    <xf numFmtId="0" fontId="0" fillId="3" borderId="7" xfId="0" applyFill="1" applyBorder="1" applyAlignment="1">
      <alignment vertical="center" shrinkToFit="1"/>
    </xf>
    <xf numFmtId="0" fontId="0" fillId="0" borderId="7" xfId="0" applyBorder="1" applyAlignment="1">
      <alignment vertical="center" shrinkToFit="1"/>
    </xf>
    <xf numFmtId="0" fontId="0" fillId="0" borderId="12" xfId="0" applyBorder="1" applyAlignment="1" applyProtection="1">
      <alignment vertical="center" shrinkToFit="1"/>
      <protection locked="0"/>
    </xf>
    <xf numFmtId="176" fontId="0" fillId="0" borderId="12" xfId="0" applyNumberFormat="1" applyBorder="1" applyAlignment="1">
      <alignment vertical="center" shrinkToFit="1"/>
    </xf>
    <xf numFmtId="176" fontId="0" fillId="0" borderId="3" xfId="0" applyNumberFormat="1" applyBorder="1" applyAlignment="1">
      <alignment vertical="center" shrinkToFit="1"/>
    </xf>
    <xf numFmtId="0" fontId="0" fillId="0" borderId="3" xfId="0" applyBorder="1" applyAlignment="1" applyProtection="1">
      <alignment vertical="center" shrinkToFit="1"/>
      <protection locked="0"/>
    </xf>
    <xf numFmtId="0" fontId="0" fillId="0" borderId="9" xfId="0" applyBorder="1" applyAlignment="1">
      <alignment vertical="center" wrapText="1"/>
    </xf>
    <xf numFmtId="0" fontId="0" fillId="0" borderId="18" xfId="0" applyBorder="1">
      <alignment vertical="center"/>
    </xf>
    <xf numFmtId="0" fontId="0" fillId="0" borderId="3" xfId="0" applyBorder="1" applyAlignment="1">
      <alignment vertical="center" wrapText="1"/>
    </xf>
    <xf numFmtId="176" fontId="0" fillId="0" borderId="3" xfId="0" applyNumberFormat="1" applyBorder="1">
      <alignment vertical="center"/>
    </xf>
    <xf numFmtId="0" fontId="0" fillId="0" borderId="18" xfId="0" applyBorder="1" applyAlignment="1">
      <alignment vertical="center" shrinkToFit="1"/>
    </xf>
    <xf numFmtId="0" fontId="0" fillId="0" borderId="3" xfId="0" applyBorder="1" applyAlignment="1">
      <alignment vertical="center" shrinkToFit="1"/>
    </xf>
    <xf numFmtId="0" fontId="0" fillId="0" borderId="3" xfId="0" applyBorder="1" applyAlignment="1">
      <alignment vertical="center" wrapText="1" shrinkToFit="1"/>
    </xf>
    <xf numFmtId="0" fontId="0" fillId="0" borderId="9" xfId="0" applyBorder="1" applyAlignment="1">
      <alignment vertical="center" wrapText="1" shrinkToFit="1"/>
    </xf>
    <xf numFmtId="0" fontId="0" fillId="0" borderId="3" xfId="0" applyBorder="1" applyAlignment="1">
      <alignment horizontal="left" vertical="center" wrapText="1" shrinkToFit="1"/>
    </xf>
    <xf numFmtId="0" fontId="0" fillId="0" borderId="3" xfId="0" applyBorder="1" applyAlignment="1">
      <alignment horizontal="left" vertical="center" shrinkToFit="1"/>
    </xf>
    <xf numFmtId="0" fontId="0" fillId="0" borderId="3" xfId="0" applyBorder="1" applyAlignment="1">
      <alignment horizontal="justify" vertical="center"/>
    </xf>
    <xf numFmtId="176" fontId="0" fillId="0" borderId="6" xfId="0" applyNumberFormat="1" applyBorder="1">
      <alignment vertical="center"/>
    </xf>
    <xf numFmtId="0" fontId="0" fillId="0" borderId="11" xfId="0" applyBorder="1" applyAlignment="1" applyProtection="1">
      <alignment vertical="center" shrinkToFit="1"/>
      <protection locked="0"/>
    </xf>
    <xf numFmtId="176" fontId="0" fillId="0" borderId="11" xfId="0" applyNumberFormat="1" applyBorder="1" applyAlignment="1">
      <alignment vertical="center" shrinkToFit="1"/>
    </xf>
    <xf numFmtId="0" fontId="0" fillId="0" borderId="0" xfId="0" applyAlignment="1">
      <alignment vertical="center" shrinkToFit="1"/>
    </xf>
    <xf numFmtId="176" fontId="0" fillId="0" borderId="0" xfId="0" applyNumberFormat="1">
      <alignment vertical="center"/>
    </xf>
    <xf numFmtId="38" fontId="0" fillId="0" borderId="5" xfId="0" applyNumberFormat="1" applyBorder="1" applyAlignment="1">
      <alignment vertical="center" shrinkToFit="1"/>
    </xf>
    <xf numFmtId="0" fontId="0" fillId="0" borderId="0" xfId="0"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0" fillId="0" borderId="18" xfId="0" applyBorder="1" applyAlignment="1">
      <alignment horizontal="left" vertical="center"/>
    </xf>
    <xf numFmtId="0" fontId="0" fillId="3" borderId="0" xfId="0" applyFill="1">
      <alignment vertical="center"/>
    </xf>
    <xf numFmtId="0" fontId="10" fillId="3" borderId="0" xfId="0" applyFont="1" applyFill="1">
      <alignment vertical="center"/>
    </xf>
    <xf numFmtId="0" fontId="10" fillId="0" borderId="0" xfId="0" applyFont="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5" fillId="2" borderId="0" xfId="0" applyFont="1" applyFill="1">
      <alignment vertical="center"/>
    </xf>
    <xf numFmtId="38" fontId="5" fillId="0" borderId="0" xfId="2" applyFont="1" applyFill="1" applyBorder="1" applyProtection="1">
      <alignment vertical="center"/>
    </xf>
    <xf numFmtId="0" fontId="16" fillId="0" borderId="0" xfId="0" applyFont="1">
      <alignment vertical="center"/>
    </xf>
    <xf numFmtId="0" fontId="8" fillId="0" borderId="0" xfId="0" applyFont="1" applyAlignment="1">
      <alignment horizontal="right" vertical="center"/>
    </xf>
    <xf numFmtId="0" fontId="4" fillId="0" borderId="35" xfId="0" applyFont="1" applyBorder="1">
      <alignment vertical="center"/>
    </xf>
    <xf numFmtId="0" fontId="4" fillId="0" borderId="3" xfId="0" applyFont="1" applyBorder="1" applyAlignment="1">
      <alignment vertical="center" shrinkToFit="1"/>
    </xf>
    <xf numFmtId="0" fontId="1" fillId="0" borderId="0" xfId="0" applyFont="1">
      <alignmen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9" xfId="0" applyBorder="1" applyAlignment="1" applyProtection="1">
      <alignment horizontal="center" vertical="center"/>
      <protection locked="0"/>
    </xf>
    <xf numFmtId="0" fontId="0" fillId="0" borderId="5" xfId="0" applyBorder="1" applyProtection="1">
      <alignment vertical="center"/>
      <protection locked="0"/>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pplyProtection="1">
      <alignment horizontal="center" vertical="center"/>
      <protection locked="0"/>
    </xf>
    <xf numFmtId="0" fontId="0" fillId="0" borderId="4"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49" fontId="0" fillId="0" borderId="9"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9" xfId="0" applyBorder="1" applyProtection="1">
      <alignment vertical="center"/>
      <protection locked="0"/>
    </xf>
    <xf numFmtId="0" fontId="0" fillId="0" borderId="11" xfId="0" applyBorder="1" applyProtection="1">
      <alignment vertical="center"/>
      <protection locked="0"/>
    </xf>
    <xf numFmtId="0" fontId="0" fillId="0" borderId="3" xfId="0" applyBorder="1" applyAlignment="1">
      <alignment horizontal="left" vertical="center"/>
    </xf>
    <xf numFmtId="0" fontId="10"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0" borderId="4" xfId="0" applyFont="1" applyBorder="1" applyAlignment="1">
      <alignment horizontal="left" vertical="center"/>
    </xf>
    <xf numFmtId="0" fontId="10" fillId="0" borderId="10" xfId="0" applyFont="1" applyBorder="1" applyAlignment="1">
      <alignment horizontal="left" vertical="center"/>
    </xf>
    <xf numFmtId="0" fontId="0" fillId="0" borderId="3" xfId="0" applyBorder="1" applyAlignment="1">
      <alignment horizontal="center" vertical="center"/>
    </xf>
    <xf numFmtId="49" fontId="0" fillId="0" borderId="3" xfId="0" applyNumberFormat="1" applyBorder="1" applyAlignment="1" applyProtection="1">
      <alignment horizontal="center" vertical="center"/>
      <protection locked="0"/>
    </xf>
    <xf numFmtId="49" fontId="0" fillId="0" borderId="9" xfId="0" applyNumberFormat="1" applyBorder="1" applyAlignment="1">
      <alignment horizontal="left" vertical="center"/>
    </xf>
    <xf numFmtId="49" fontId="0" fillId="0" borderId="11" xfId="0" applyNumberFormat="1" applyBorder="1" applyAlignment="1">
      <alignment horizontal="left" vertical="center"/>
    </xf>
    <xf numFmtId="49" fontId="0" fillId="0" borderId="5" xfId="0" applyNumberFormat="1" applyBorder="1" applyAlignment="1">
      <alignment horizontal="left" vertical="center"/>
    </xf>
    <xf numFmtId="49" fontId="0" fillId="0" borderId="9"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11" xfId="0" applyNumberFormat="1" applyBorder="1">
      <alignment vertical="center"/>
    </xf>
    <xf numFmtId="49" fontId="0" fillId="0" borderId="5" xfId="0" applyNumberFormat="1" applyBorder="1">
      <alignment vertical="center"/>
    </xf>
    <xf numFmtId="0" fontId="0" fillId="0" borderId="10" xfId="0" applyBorder="1" applyAlignment="1">
      <alignment horizontal="left" vertical="center"/>
    </xf>
    <xf numFmtId="0" fontId="0" fillId="0" borderId="10" xfId="0" applyBorder="1" applyAlignment="1">
      <alignment horizontal="center" vertical="center"/>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7" xfId="0" applyBorder="1" applyAlignment="1">
      <alignment horizontal="left" vertical="center"/>
    </xf>
    <xf numFmtId="0" fontId="0" fillId="3" borderId="13" xfId="0" applyFill="1" applyBorder="1" applyAlignment="1" applyProtection="1">
      <alignment horizontal="center" vertical="center"/>
      <protection locked="0"/>
    </xf>
    <xf numFmtId="0" fontId="0" fillId="3" borderId="14" xfId="0" applyFill="1" applyBorder="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49" fontId="0" fillId="0" borderId="9" xfId="1" applyNumberFormat="1" applyFont="1" applyBorder="1" applyAlignment="1" applyProtection="1">
      <alignment horizontal="left" vertical="center"/>
      <protection locked="0"/>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center" vertical="center"/>
    </xf>
    <xf numFmtId="0" fontId="5" fillId="0" borderId="0" xfId="0" applyFont="1" applyAlignment="1">
      <alignment horizontal="left"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38" fontId="4" fillId="2" borderId="0" xfId="2" applyFont="1" applyFill="1" applyAlignment="1" applyProtection="1">
      <alignment horizontal="left" vertical="top" wrapText="1"/>
    </xf>
    <xf numFmtId="38" fontId="4" fillId="0" borderId="4" xfId="2" applyFont="1" applyFill="1" applyBorder="1" applyAlignment="1" applyProtection="1">
      <alignment horizontal="left" vertical="center"/>
    </xf>
    <xf numFmtId="38" fontId="4" fillId="0" borderId="8" xfId="2" applyFont="1" applyFill="1" applyBorder="1" applyAlignment="1" applyProtection="1">
      <alignment horizontal="left" vertical="center"/>
    </xf>
    <xf numFmtId="38" fontId="4" fillId="0" borderId="18" xfId="2" applyFont="1" applyFill="1" applyBorder="1" applyAlignment="1" applyProtection="1">
      <alignment horizontal="left" vertical="center"/>
    </xf>
    <xf numFmtId="38" fontId="4" fillId="0" borderId="2" xfId="2" applyFont="1" applyFill="1" applyBorder="1" applyAlignment="1" applyProtection="1">
      <alignment horizontal="left" vertical="center"/>
    </xf>
    <xf numFmtId="38" fontId="4" fillId="2" borderId="1" xfId="2" applyFont="1" applyFill="1" applyBorder="1" applyAlignment="1" applyProtection="1">
      <alignment horizontal="center" vertical="center"/>
    </xf>
    <xf numFmtId="38" fontId="4" fillId="2" borderId="6" xfId="2" applyFont="1" applyFill="1" applyBorder="1" applyAlignment="1" applyProtection="1">
      <alignment horizontal="center" vertical="center"/>
    </xf>
    <xf numFmtId="38" fontId="4" fillId="2" borderId="7" xfId="2" applyFont="1" applyFill="1" applyBorder="1" applyAlignment="1" applyProtection="1">
      <alignment horizontal="center" vertical="center"/>
    </xf>
    <xf numFmtId="176" fontId="1" fillId="2" borderId="21" xfId="2" applyNumberFormat="1" applyFont="1" applyFill="1" applyBorder="1" applyAlignment="1" applyProtection="1">
      <alignment horizontal="center" vertical="center"/>
      <protection locked="0"/>
    </xf>
    <xf numFmtId="176" fontId="1" fillId="2" borderId="22" xfId="2" applyNumberFormat="1" applyFont="1" applyFill="1" applyBorder="1" applyAlignment="1" applyProtection="1">
      <alignment horizontal="center" vertical="center"/>
      <protection locked="0"/>
    </xf>
    <xf numFmtId="176" fontId="1" fillId="2" borderId="19" xfId="2" applyNumberFormat="1" applyFont="1" applyFill="1" applyBorder="1" applyAlignment="1" applyProtection="1">
      <alignment horizontal="center" vertical="center"/>
      <protection locked="0"/>
    </xf>
    <xf numFmtId="176" fontId="1" fillId="2" borderId="20" xfId="2" applyNumberFormat="1" applyFont="1" applyFill="1" applyBorder="1" applyAlignment="1" applyProtection="1">
      <alignment horizontal="center" vertical="center"/>
      <protection locked="0"/>
    </xf>
    <xf numFmtId="38" fontId="4" fillId="2" borderId="1" xfId="2" applyFont="1" applyFill="1" applyBorder="1" applyAlignment="1" applyProtection="1">
      <alignment horizontal="center" vertical="center" wrapText="1"/>
    </xf>
    <xf numFmtId="176" fontId="1" fillId="2" borderId="38" xfId="2" applyNumberFormat="1" applyFont="1" applyFill="1" applyBorder="1" applyAlignment="1" applyProtection="1">
      <alignment horizontal="center" vertical="center"/>
      <protection locked="0"/>
    </xf>
    <xf numFmtId="176" fontId="1" fillId="2" borderId="39" xfId="2" applyNumberFormat="1" applyFont="1" applyFill="1" applyBorder="1" applyAlignment="1" applyProtection="1">
      <alignment horizontal="center" vertical="center"/>
      <protection locked="0"/>
    </xf>
    <xf numFmtId="38" fontId="4" fillId="0" borderId="19" xfId="2" applyFont="1" applyFill="1" applyBorder="1" applyAlignment="1" applyProtection="1">
      <alignment horizontal="left" vertical="center"/>
    </xf>
    <xf numFmtId="38" fontId="4" fillId="0" borderId="32" xfId="2" applyFont="1" applyFill="1" applyBorder="1" applyAlignment="1" applyProtection="1">
      <alignment horizontal="left" vertical="center"/>
    </xf>
    <xf numFmtId="38" fontId="4" fillId="0" borderId="20" xfId="2" applyFont="1" applyFill="1" applyBorder="1" applyAlignment="1" applyProtection="1">
      <alignment horizontal="left" vertical="center"/>
    </xf>
    <xf numFmtId="38" fontId="4" fillId="0" borderId="23" xfId="2" applyFont="1" applyFill="1" applyBorder="1" applyAlignment="1" applyProtection="1">
      <alignment horizontal="left" vertical="center"/>
    </xf>
    <xf numFmtId="38" fontId="4" fillId="0" borderId="29" xfId="2" applyFont="1" applyFill="1" applyBorder="1" applyAlignment="1" applyProtection="1">
      <alignment horizontal="left" vertical="center"/>
    </xf>
    <xf numFmtId="38" fontId="4" fillId="0" borderId="24" xfId="2" applyFont="1" applyFill="1" applyBorder="1" applyAlignment="1" applyProtection="1">
      <alignment horizontal="left" vertical="center"/>
    </xf>
    <xf numFmtId="38" fontId="4" fillId="0" borderId="30" xfId="2" applyFont="1" applyFill="1" applyBorder="1" applyAlignment="1" applyProtection="1">
      <alignment horizontal="left" vertical="center"/>
    </xf>
    <xf numFmtId="38" fontId="4" fillId="0" borderId="31" xfId="2" applyFont="1" applyFill="1" applyBorder="1" applyAlignment="1" applyProtection="1">
      <alignment horizontal="left" vertical="center"/>
    </xf>
    <xf numFmtId="38" fontId="4" fillId="0" borderId="27" xfId="2" applyFont="1" applyFill="1" applyBorder="1" applyAlignment="1" applyProtection="1">
      <alignment horizontal="left" vertical="center"/>
    </xf>
    <xf numFmtId="38" fontId="4" fillId="0" borderId="38" xfId="2" applyFont="1" applyFill="1" applyBorder="1" applyAlignment="1" applyProtection="1">
      <alignment horizontal="left" vertical="center"/>
    </xf>
    <xf numFmtId="38" fontId="4" fillId="0" borderId="44" xfId="2" applyFont="1" applyFill="1" applyBorder="1" applyAlignment="1" applyProtection="1">
      <alignment horizontal="left" vertical="center"/>
    </xf>
    <xf numFmtId="38" fontId="4" fillId="0" borderId="39" xfId="2" applyFont="1" applyFill="1" applyBorder="1" applyAlignment="1" applyProtection="1">
      <alignment horizontal="left" vertical="center"/>
    </xf>
    <xf numFmtId="38" fontId="4" fillId="0" borderId="15" xfId="2" applyFont="1" applyFill="1" applyBorder="1" applyAlignment="1" applyProtection="1">
      <alignment horizontal="center" vertical="center"/>
    </xf>
    <xf numFmtId="38" fontId="4" fillId="0" borderId="26" xfId="2" applyFont="1" applyFill="1" applyBorder="1" applyAlignment="1" applyProtection="1">
      <alignment horizontal="center" vertical="center"/>
    </xf>
    <xf numFmtId="38" fontId="4" fillId="0" borderId="16" xfId="2" applyFont="1" applyFill="1" applyBorder="1" applyAlignment="1" applyProtection="1">
      <alignment horizontal="center" vertical="center"/>
    </xf>
    <xf numFmtId="38" fontId="4" fillId="0" borderId="10" xfId="2" applyFont="1" applyFill="1" applyBorder="1" applyAlignment="1" applyProtection="1">
      <alignment horizontal="left" vertical="center"/>
    </xf>
    <xf numFmtId="176" fontId="1" fillId="2" borderId="15" xfId="2" applyNumberFormat="1" applyFont="1" applyFill="1" applyBorder="1" applyAlignment="1" applyProtection="1">
      <alignment horizontal="center" vertical="center"/>
      <protection locked="0"/>
    </xf>
    <xf numFmtId="176" fontId="1" fillId="2" borderId="16" xfId="2" applyNumberFormat="1" applyFont="1" applyFill="1" applyBorder="1" applyAlignment="1" applyProtection="1">
      <alignment horizontal="center" vertical="center"/>
      <protection locked="0"/>
    </xf>
    <xf numFmtId="38" fontId="0" fillId="0" borderId="4" xfId="2" applyFont="1" applyFill="1" applyBorder="1" applyAlignment="1" applyProtection="1">
      <alignment horizontal="center" vertical="center"/>
    </xf>
    <xf numFmtId="38" fontId="0" fillId="0" borderId="10" xfId="2" applyFont="1" applyFill="1" applyBorder="1" applyAlignment="1" applyProtection="1">
      <alignment horizontal="center" vertical="center"/>
    </xf>
    <xf numFmtId="38" fontId="0" fillId="0" borderId="8" xfId="2" applyFont="1" applyFill="1" applyBorder="1" applyAlignment="1" applyProtection="1">
      <alignment horizontal="center" vertical="center"/>
    </xf>
    <xf numFmtId="38" fontId="0" fillId="0" borderId="15" xfId="2" applyFont="1" applyFill="1" applyBorder="1" applyAlignment="1" applyProtection="1">
      <alignment horizontal="center" vertical="center"/>
    </xf>
    <xf numFmtId="38" fontId="0" fillId="0" borderId="26" xfId="2" applyFont="1" applyFill="1" applyBorder="1" applyAlignment="1" applyProtection="1">
      <alignment horizontal="center" vertical="center"/>
    </xf>
    <xf numFmtId="38" fontId="0" fillId="0" borderId="16" xfId="2" applyFont="1" applyFill="1" applyBorder="1" applyAlignment="1" applyProtection="1">
      <alignment horizontal="center" vertical="center"/>
    </xf>
    <xf numFmtId="38" fontId="1" fillId="2" borderId="4" xfId="2" applyFont="1" applyFill="1" applyBorder="1" applyAlignment="1" applyProtection="1">
      <alignment horizontal="center" vertical="center"/>
    </xf>
    <xf numFmtId="38" fontId="1" fillId="2" borderId="8" xfId="2" applyFont="1" applyFill="1" applyBorder="1" applyAlignment="1" applyProtection="1">
      <alignment horizontal="center" vertical="center"/>
    </xf>
    <xf numFmtId="38" fontId="1" fillId="2" borderId="15" xfId="2" applyFont="1" applyFill="1" applyBorder="1" applyAlignment="1" applyProtection="1">
      <alignment horizontal="center" vertical="center"/>
    </xf>
    <xf numFmtId="38" fontId="1" fillId="2" borderId="16" xfId="2" applyFont="1" applyFill="1" applyBorder="1" applyAlignment="1" applyProtection="1">
      <alignment horizontal="center" vertical="center"/>
    </xf>
    <xf numFmtId="176" fontId="1" fillId="2" borderId="23" xfId="2" applyNumberFormat="1" applyFont="1" applyFill="1" applyBorder="1" applyAlignment="1" applyProtection="1">
      <alignment horizontal="center" vertical="center"/>
      <protection locked="0"/>
    </xf>
    <xf numFmtId="176" fontId="1" fillId="2" borderId="24" xfId="2" applyNumberFormat="1" applyFont="1" applyFill="1" applyBorder="1" applyAlignment="1" applyProtection="1">
      <alignment horizontal="center" vertical="center"/>
      <protection locked="0"/>
    </xf>
    <xf numFmtId="176" fontId="1" fillId="2" borderId="18" xfId="2" applyNumberFormat="1" applyFont="1" applyFill="1" applyBorder="1" applyAlignment="1" applyProtection="1">
      <alignment horizontal="center" vertical="center"/>
      <protection locked="0"/>
    </xf>
    <xf numFmtId="176" fontId="1" fillId="2" borderId="2" xfId="2" applyNumberFormat="1" applyFont="1" applyFill="1" applyBorder="1" applyAlignment="1" applyProtection="1">
      <alignment horizontal="center" vertical="center"/>
      <protection locked="0"/>
    </xf>
    <xf numFmtId="0" fontId="4" fillId="0" borderId="0" xfId="0" applyFont="1" applyAlignment="1">
      <alignment horizontal="left" vertical="center"/>
    </xf>
    <xf numFmtId="176" fontId="1" fillId="2" borderId="30" xfId="2" applyNumberFormat="1" applyFont="1" applyFill="1" applyBorder="1" applyAlignment="1" applyProtection="1">
      <alignment horizontal="center" vertical="center"/>
      <protection locked="0"/>
    </xf>
    <xf numFmtId="176" fontId="1" fillId="2" borderId="27" xfId="2" applyNumberFormat="1" applyFont="1" applyFill="1" applyBorder="1" applyAlignment="1" applyProtection="1">
      <alignment horizontal="center" vertical="center"/>
      <protection locked="0"/>
    </xf>
    <xf numFmtId="176" fontId="1" fillId="2" borderId="9" xfId="2" applyNumberFormat="1" applyFont="1" applyFill="1" applyBorder="1" applyAlignment="1" applyProtection="1">
      <alignment horizontal="center" vertical="center"/>
      <protection locked="0"/>
    </xf>
    <xf numFmtId="176" fontId="1" fillId="2" borderId="5" xfId="2" applyNumberFormat="1" applyFont="1" applyFill="1" applyBorder="1" applyAlignment="1" applyProtection="1">
      <alignment horizontal="center" vertical="center"/>
      <protection locked="0"/>
    </xf>
    <xf numFmtId="176" fontId="1" fillId="2" borderId="4" xfId="2" applyNumberFormat="1" applyFont="1" applyFill="1" applyBorder="1" applyAlignment="1" applyProtection="1">
      <alignment horizontal="center" vertical="center"/>
      <protection locked="0"/>
    </xf>
    <xf numFmtId="176" fontId="1" fillId="2" borderId="8" xfId="2" applyNumberFormat="1" applyFont="1" applyFill="1" applyBorder="1" applyAlignment="1" applyProtection="1">
      <alignment horizontal="center" vertical="center"/>
      <protection locked="0"/>
    </xf>
    <xf numFmtId="38" fontId="4" fillId="0" borderId="0" xfId="2" applyFont="1" applyFill="1" applyBorder="1" applyAlignment="1" applyProtection="1">
      <alignment horizontal="left" vertical="center"/>
    </xf>
    <xf numFmtId="38" fontId="4" fillId="0" borderId="15" xfId="2" applyFont="1" applyFill="1" applyBorder="1" applyAlignment="1" applyProtection="1">
      <alignment horizontal="left" vertical="center"/>
    </xf>
    <xf numFmtId="38" fontId="4" fillId="0" borderId="26" xfId="2" applyFont="1" applyFill="1" applyBorder="1" applyAlignment="1" applyProtection="1">
      <alignment horizontal="left" vertical="center"/>
    </xf>
    <xf numFmtId="38" fontId="1" fillId="0" borderId="1" xfId="2" applyFont="1" applyFill="1" applyBorder="1" applyAlignment="1" applyProtection="1">
      <alignment horizontal="center" vertical="center"/>
    </xf>
    <xf numFmtId="38" fontId="1" fillId="0" borderId="6" xfId="2" applyFont="1" applyFill="1" applyBorder="1" applyAlignment="1" applyProtection="1">
      <alignment horizontal="center" vertical="center"/>
    </xf>
    <xf numFmtId="38" fontId="1" fillId="0" borderId="7" xfId="2" applyFont="1" applyFill="1" applyBorder="1" applyAlignment="1" applyProtection="1">
      <alignment horizontal="center" vertical="center"/>
    </xf>
    <xf numFmtId="176" fontId="1" fillId="2" borderId="13" xfId="2" applyNumberFormat="1" applyFont="1" applyFill="1" applyBorder="1" applyAlignment="1" applyProtection="1">
      <alignment horizontal="center" vertical="center"/>
      <protection locked="0"/>
    </xf>
    <xf numFmtId="176" fontId="1" fillId="2" borderId="14" xfId="2" applyNumberFormat="1" applyFont="1" applyFill="1" applyBorder="1" applyAlignment="1" applyProtection="1">
      <alignment horizontal="center" vertical="center"/>
      <protection locked="0"/>
    </xf>
    <xf numFmtId="38" fontId="4" fillId="0" borderId="41" xfId="2" applyFont="1" applyFill="1" applyBorder="1" applyAlignment="1" applyProtection="1">
      <alignment horizontal="left" vertical="center"/>
    </xf>
    <xf numFmtId="38" fontId="4" fillId="0" borderId="42" xfId="2" applyFont="1" applyFill="1" applyBorder="1" applyAlignment="1" applyProtection="1">
      <alignment horizontal="left" vertical="center"/>
    </xf>
    <xf numFmtId="38" fontId="4" fillId="0" borderId="43" xfId="2" applyFont="1" applyFill="1" applyBorder="1" applyAlignment="1" applyProtection="1">
      <alignment horizontal="left" vertical="center"/>
    </xf>
    <xf numFmtId="38" fontId="4" fillId="0" borderId="13" xfId="2" applyFont="1" applyFill="1" applyBorder="1" applyAlignment="1" applyProtection="1">
      <alignment horizontal="center" vertical="center"/>
    </xf>
    <xf numFmtId="38" fontId="4" fillId="0" borderId="37" xfId="2" applyFont="1" applyFill="1" applyBorder="1" applyAlignment="1" applyProtection="1">
      <alignment horizontal="center" vertical="center"/>
    </xf>
    <xf numFmtId="38" fontId="4" fillId="0" borderId="14" xfId="2" applyFont="1" applyFill="1" applyBorder="1" applyAlignment="1" applyProtection="1">
      <alignment horizontal="center" vertical="center"/>
    </xf>
    <xf numFmtId="38" fontId="4" fillId="0" borderId="21" xfId="2" applyFont="1" applyFill="1" applyBorder="1" applyAlignment="1" applyProtection="1">
      <alignment horizontal="left" vertical="center"/>
    </xf>
    <xf numFmtId="38" fontId="4" fillId="0" borderId="33" xfId="2" applyFont="1" applyFill="1" applyBorder="1" applyAlignment="1" applyProtection="1">
      <alignment horizontal="left" vertical="center"/>
    </xf>
    <xf numFmtId="38" fontId="4" fillId="0" borderId="22" xfId="2" applyFont="1" applyFill="1" applyBorder="1" applyAlignment="1" applyProtection="1">
      <alignment horizontal="left" vertical="center"/>
    </xf>
    <xf numFmtId="38" fontId="4" fillId="0" borderId="34" xfId="2" applyFont="1" applyFill="1" applyBorder="1" applyAlignment="1" applyProtection="1">
      <alignment horizontal="left" vertical="center"/>
    </xf>
    <xf numFmtId="38" fontId="4" fillId="0" borderId="9" xfId="2" applyFont="1" applyFill="1" applyBorder="1" applyAlignment="1" applyProtection="1">
      <alignment horizontal="left" vertical="center"/>
    </xf>
    <xf numFmtId="38" fontId="4" fillId="0" borderId="11" xfId="2" applyFont="1" applyFill="1" applyBorder="1" applyAlignment="1" applyProtection="1">
      <alignment horizontal="left" vertical="center"/>
    </xf>
    <xf numFmtId="38" fontId="4" fillId="0" borderId="5" xfId="2" applyFont="1" applyFill="1" applyBorder="1" applyAlignment="1" applyProtection="1">
      <alignment horizontal="left" vertical="center"/>
    </xf>
    <xf numFmtId="38" fontId="4" fillId="0" borderId="21" xfId="2" applyFont="1" applyFill="1" applyBorder="1" applyAlignment="1" applyProtection="1">
      <alignment horizontal="left" vertical="center" shrinkToFit="1"/>
    </xf>
    <xf numFmtId="38" fontId="4" fillId="0" borderId="33" xfId="2" applyFont="1" applyFill="1" applyBorder="1" applyAlignment="1" applyProtection="1">
      <alignment horizontal="left" vertical="center" shrinkToFit="1"/>
    </xf>
    <xf numFmtId="38" fontId="4" fillId="0" borderId="22" xfId="2" applyFont="1" applyFill="1" applyBorder="1" applyAlignment="1" applyProtection="1">
      <alignment horizontal="left" vertical="center" shrinkToFit="1"/>
    </xf>
    <xf numFmtId="38" fontId="4" fillId="0" borderId="23" xfId="2" applyFont="1" applyFill="1" applyBorder="1" applyAlignment="1" applyProtection="1">
      <alignment horizontal="left" vertical="center" shrinkToFit="1"/>
    </xf>
    <xf numFmtId="38" fontId="4" fillId="0" borderId="29" xfId="2" applyFont="1" applyFill="1" applyBorder="1" applyAlignment="1" applyProtection="1">
      <alignment horizontal="left" vertical="center" shrinkToFit="1"/>
    </xf>
    <xf numFmtId="38" fontId="4" fillId="0" borderId="24" xfId="2" applyFont="1" applyFill="1" applyBorder="1" applyAlignment="1" applyProtection="1">
      <alignment horizontal="left" vertical="center" shrinkToFit="1"/>
    </xf>
    <xf numFmtId="38" fontId="4" fillId="0" borderId="21" xfId="2" applyFont="1" applyFill="1" applyBorder="1" applyAlignment="1" applyProtection="1">
      <alignment vertical="center"/>
    </xf>
    <xf numFmtId="38" fontId="4" fillId="0" borderId="33" xfId="2" applyFont="1" applyFill="1" applyBorder="1" applyAlignment="1" applyProtection="1">
      <alignment vertical="center"/>
    </xf>
    <xf numFmtId="38" fontId="4" fillId="0" borderId="22" xfId="2" applyFont="1" applyFill="1" applyBorder="1" applyAlignment="1" applyProtection="1">
      <alignment vertical="center"/>
    </xf>
    <xf numFmtId="176" fontId="1" fillId="2" borderId="25" xfId="2" applyNumberFormat="1" applyFont="1" applyFill="1" applyBorder="1" applyAlignment="1" applyProtection="1">
      <alignment horizontal="center" vertical="center"/>
      <protection locked="0"/>
    </xf>
    <xf numFmtId="176" fontId="1" fillId="2" borderId="28" xfId="2" applyNumberFormat="1" applyFont="1" applyFill="1" applyBorder="1" applyAlignment="1" applyProtection="1">
      <alignment horizontal="center" vertical="center"/>
      <protection locked="0"/>
    </xf>
    <xf numFmtId="38" fontId="4" fillId="0" borderId="9" xfId="2" applyFont="1" applyFill="1" applyBorder="1" applyAlignment="1" applyProtection="1">
      <alignment horizontal="left" vertical="center" wrapText="1"/>
    </xf>
    <xf numFmtId="38" fontId="4" fillId="0" borderId="11" xfId="2" applyFont="1" applyFill="1" applyBorder="1" applyAlignment="1" applyProtection="1">
      <alignment horizontal="left" vertical="center" wrapText="1"/>
    </xf>
    <xf numFmtId="38" fontId="4" fillId="0" borderId="5" xfId="2" applyFont="1" applyFill="1" applyBorder="1" applyAlignment="1" applyProtection="1">
      <alignment horizontal="left" vertical="center" wrapText="1"/>
    </xf>
    <xf numFmtId="38" fontId="4" fillId="0" borderId="45" xfId="2" applyFont="1" applyFill="1" applyBorder="1" applyAlignment="1" applyProtection="1">
      <alignment horizontal="left" vertical="center"/>
    </xf>
    <xf numFmtId="38" fontId="4" fillId="0" borderId="46" xfId="2" applyFont="1" applyFill="1" applyBorder="1" applyAlignment="1" applyProtection="1">
      <alignment horizontal="left" vertical="center"/>
    </xf>
    <xf numFmtId="38" fontId="4" fillId="0" borderId="47" xfId="2" applyFont="1" applyFill="1" applyBorder="1" applyAlignment="1" applyProtection="1">
      <alignment horizontal="left" vertical="center"/>
    </xf>
    <xf numFmtId="38" fontId="4" fillId="0" borderId="13" xfId="2" applyFont="1" applyFill="1" applyBorder="1" applyAlignment="1" applyProtection="1">
      <alignment horizontal="left" vertical="center"/>
    </xf>
    <xf numFmtId="38" fontId="4" fillId="0" borderId="37" xfId="2" applyFont="1" applyFill="1" applyBorder="1" applyAlignment="1" applyProtection="1">
      <alignment horizontal="left" vertical="center"/>
    </xf>
    <xf numFmtId="38" fontId="4" fillId="0" borderId="14" xfId="2" applyFont="1" applyFill="1" applyBorder="1" applyAlignment="1" applyProtection="1">
      <alignment horizontal="left" vertical="center"/>
    </xf>
    <xf numFmtId="0" fontId="4" fillId="0" borderId="1"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0" fillId="0" borderId="23" xfId="0" applyBorder="1" applyAlignment="1">
      <alignment horizontal="left" vertical="center" wrapText="1"/>
    </xf>
    <xf numFmtId="0" fontId="1" fillId="0" borderId="29" xfId="0" applyFont="1" applyBorder="1" applyAlignment="1">
      <alignment horizontal="left" vertical="center" wrapText="1"/>
    </xf>
    <xf numFmtId="0" fontId="1" fillId="0" borderId="24" xfId="0" applyFont="1" applyBorder="1" applyAlignment="1">
      <alignment horizontal="left" vertical="center" wrapText="1"/>
    </xf>
    <xf numFmtId="0" fontId="0" fillId="0" borderId="21" xfId="0" applyBorder="1" applyAlignment="1">
      <alignment horizontal="left" vertical="center" wrapText="1"/>
    </xf>
    <xf numFmtId="0" fontId="1" fillId="0" borderId="33" xfId="0" applyFont="1" applyBorder="1" applyAlignment="1">
      <alignment horizontal="left" vertical="center" wrapText="1"/>
    </xf>
    <xf numFmtId="0" fontId="1" fillId="0" borderId="22" xfId="0" applyFont="1" applyBorder="1" applyAlignment="1">
      <alignment horizontal="left" vertical="center" wrapText="1"/>
    </xf>
    <xf numFmtId="0" fontId="1" fillId="0" borderId="11" xfId="0" applyFont="1" applyBorder="1" applyAlignment="1">
      <alignment horizontal="left" vertical="center"/>
    </xf>
    <xf numFmtId="0" fontId="1" fillId="0" borderId="5" xfId="0" applyFont="1" applyBorder="1" applyAlignment="1">
      <alignment horizontal="left" vertical="center"/>
    </xf>
    <xf numFmtId="176" fontId="4" fillId="0" borderId="23" xfId="2" applyNumberFormat="1" applyFont="1" applyFill="1" applyBorder="1" applyAlignment="1" applyProtection="1">
      <alignment horizontal="center" vertical="center"/>
      <protection locked="0"/>
    </xf>
    <xf numFmtId="176" fontId="4" fillId="0" borderId="24" xfId="2" applyNumberFormat="1" applyFont="1" applyFill="1" applyBorder="1" applyAlignment="1" applyProtection="1">
      <alignment horizontal="center" vertical="center"/>
      <protection locked="0"/>
    </xf>
    <xf numFmtId="176" fontId="4" fillId="0" borderId="25" xfId="2" applyNumberFormat="1" applyFont="1" applyFill="1" applyBorder="1" applyAlignment="1" applyProtection="1">
      <alignment horizontal="center" vertical="center"/>
      <protection locked="0"/>
    </xf>
    <xf numFmtId="176" fontId="4" fillId="0" borderId="28" xfId="2" applyNumberFormat="1" applyFont="1" applyFill="1" applyBorder="1" applyAlignment="1" applyProtection="1">
      <alignment horizontal="center" vertical="center"/>
      <protection locked="0"/>
    </xf>
    <xf numFmtId="176" fontId="1" fillId="0" borderId="9" xfId="0" applyNumberFormat="1" applyFont="1" applyBorder="1" applyAlignment="1" applyProtection="1">
      <alignment horizontal="center" vertical="center"/>
      <protection locked="0"/>
    </xf>
    <xf numFmtId="176" fontId="1" fillId="0" borderId="5" xfId="0" applyNumberFormat="1" applyFont="1" applyBorder="1" applyAlignment="1" applyProtection="1">
      <alignment horizontal="center" vertical="center"/>
      <protection locked="0"/>
    </xf>
    <xf numFmtId="38" fontId="0" fillId="0" borderId="23" xfId="2" applyFont="1" applyFill="1" applyBorder="1" applyAlignment="1" applyProtection="1">
      <alignment horizontal="left" vertical="center" wrapText="1"/>
    </xf>
    <xf numFmtId="38" fontId="1" fillId="0" borderId="29" xfId="2" applyFont="1" applyFill="1" applyBorder="1" applyAlignment="1" applyProtection="1">
      <alignment horizontal="left" vertical="center" wrapText="1"/>
    </xf>
    <xf numFmtId="38" fontId="1" fillId="0" borderId="24" xfId="2" applyFont="1" applyFill="1" applyBorder="1" applyAlignment="1" applyProtection="1">
      <alignment horizontal="left" vertical="center" wrapText="1"/>
    </xf>
    <xf numFmtId="176" fontId="4" fillId="0" borderId="4" xfId="2" applyNumberFormat="1" applyFont="1" applyFill="1" applyBorder="1" applyAlignment="1" applyProtection="1">
      <alignment horizontal="center" vertical="center"/>
      <protection locked="0"/>
    </xf>
    <xf numFmtId="176" fontId="4" fillId="0" borderId="8" xfId="2" applyNumberFormat="1" applyFont="1" applyFill="1" applyBorder="1" applyAlignment="1" applyProtection="1">
      <alignment horizontal="center" vertical="center"/>
      <protection locked="0"/>
    </xf>
    <xf numFmtId="0" fontId="0" fillId="0" borderId="18" xfId="0" applyBorder="1" applyAlignment="1">
      <alignment horizontal="left" vertical="center"/>
    </xf>
    <xf numFmtId="0" fontId="4" fillId="0" borderId="15" xfId="0" applyFont="1" applyBorder="1" applyAlignment="1">
      <alignment horizontal="left" vertical="center"/>
    </xf>
    <xf numFmtId="0" fontId="4" fillId="0" borderId="26" xfId="0" applyFont="1" applyBorder="1" applyAlignment="1">
      <alignment horizontal="left" vertical="center"/>
    </xf>
    <xf numFmtId="0" fontId="0" fillId="0" borderId="4" xfId="0" applyBorder="1" applyAlignment="1">
      <alignment horizontal="left" vertical="center" shrinkToFit="1"/>
    </xf>
    <xf numFmtId="0" fontId="0" fillId="0" borderId="10"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vertical="center" shrinkToFit="1"/>
    </xf>
    <xf numFmtId="0" fontId="0" fillId="0" borderId="8" xfId="0" applyBorder="1" applyAlignment="1">
      <alignment vertical="center" shrinkToFit="1"/>
    </xf>
    <xf numFmtId="0" fontId="0" fillId="0" borderId="11" xfId="0" applyBorder="1" applyAlignment="1">
      <alignment horizontal="left" vertical="center" shrinkToFit="1"/>
    </xf>
    <xf numFmtId="0" fontId="0" fillId="0" borderId="9" xfId="0" applyBorder="1" applyAlignment="1">
      <alignment horizontal="left" vertical="center" shrinkToFit="1"/>
    </xf>
    <xf numFmtId="0" fontId="0" fillId="0" borderId="18" xfId="0" applyBorder="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176" fontId="0" fillId="0" borderId="3" xfId="2" applyNumberFormat="1" applyFont="1" applyFill="1" applyBorder="1" applyAlignment="1" applyProtection="1">
      <alignment vertical="center" shrinkToFit="1"/>
      <protection locked="0"/>
    </xf>
  </cellXfs>
  <cellStyles count="3">
    <cellStyle name="ハイパーリンク" xfId="1" builtinId="8"/>
    <cellStyle name="桁区切り" xfId="2" builtinId="6"/>
    <cellStyle name="標準" xfId="0" builtinId="0"/>
  </cellStyles>
  <dxfs count="1">
    <dxf>
      <fill>
        <patternFill>
          <bgColor rgb="FFFFFF00"/>
        </patternFill>
      </fill>
    </dxf>
  </dxfs>
  <tableStyles count="0" defaultTableStyle="TableStyleMedium2" defaultPivotStyle="PivotStyleLight16"/>
  <colors>
    <mruColors>
      <color rgb="FFFFFF66"/>
      <color rgb="FFFFFFCC"/>
      <color rgb="FFFF99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428625</xdr:colOff>
      <xdr:row>48</xdr:row>
      <xdr:rowOff>154304</xdr:rowOff>
    </xdr:from>
    <xdr:to>
      <xdr:col>5</xdr:col>
      <xdr:colOff>672669</xdr:colOff>
      <xdr:row>49</xdr:row>
      <xdr:rowOff>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514725" y="5015864"/>
          <a:ext cx="190704" cy="228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1308735</xdr:colOff>
      <xdr:row>14</xdr:row>
      <xdr:rowOff>123825</xdr:rowOff>
    </xdr:from>
    <xdr:to>
      <xdr:col>7</xdr:col>
      <xdr:colOff>813957</xdr:colOff>
      <xdr:row>14</xdr:row>
      <xdr:rowOff>123826</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flipV="1">
          <a:off x="2737485" y="2097405"/>
          <a:ext cx="2036314" cy="1"/>
        </a:xfrm>
        <a:prstGeom prst="straightConnector1">
          <a:avLst/>
        </a:prstGeom>
        <a:ln w="254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805815</xdr:colOff>
      <xdr:row>14</xdr:row>
      <xdr:rowOff>131445</xdr:rowOff>
    </xdr:from>
    <xdr:to>
      <xdr:col>7</xdr:col>
      <xdr:colOff>805815</xdr:colOff>
      <xdr:row>17</xdr:row>
      <xdr:rowOff>154371</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4754880" y="2106930"/>
          <a:ext cx="0" cy="93153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1308735</xdr:colOff>
      <xdr:row>14</xdr:row>
      <xdr:rowOff>123825</xdr:rowOff>
    </xdr:from>
    <xdr:to>
      <xdr:col>7</xdr:col>
      <xdr:colOff>807765</xdr:colOff>
      <xdr:row>14</xdr:row>
      <xdr:rowOff>123826</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V="1">
          <a:off x="3027045" y="2838450"/>
          <a:ext cx="2148751" cy="1"/>
        </a:xfrm>
        <a:prstGeom prst="straightConnector1">
          <a:avLst/>
        </a:prstGeom>
        <a:ln w="254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807720</xdr:colOff>
      <xdr:row>14</xdr:row>
      <xdr:rowOff>148590</xdr:rowOff>
    </xdr:from>
    <xdr:to>
      <xdr:col>7</xdr:col>
      <xdr:colOff>807720</xdr:colOff>
      <xdr:row>17</xdr:row>
      <xdr:rowOff>154317</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5168265" y="2855595"/>
          <a:ext cx="0" cy="15563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D68"/>
  <sheetViews>
    <sheetView tabSelected="1" view="pageBreakPreview" zoomScaleNormal="100" zoomScaleSheetLayoutView="100" workbookViewId="0">
      <selection activeCell="G15" sqref="G15"/>
    </sheetView>
  </sheetViews>
  <sheetFormatPr defaultColWidth="9" defaultRowHeight="13"/>
  <cols>
    <col min="2" max="2" width="15.26953125" customWidth="1"/>
    <col min="4" max="4" width="10" customWidth="1"/>
    <col min="6" max="6" width="9.7265625" customWidth="1"/>
    <col min="15" max="15" width="33.90625" bestFit="1" customWidth="1"/>
  </cols>
  <sheetData>
    <row r="1" spans="1:15">
      <c r="A1" s="139"/>
      <c r="B1" s="139"/>
      <c r="C1" s="139"/>
      <c r="D1" s="139"/>
      <c r="E1" s="139"/>
      <c r="F1" s="139"/>
      <c r="G1" s="139"/>
      <c r="H1" s="139"/>
      <c r="I1" s="139"/>
    </row>
    <row r="2" spans="1:15">
      <c r="A2" s="140"/>
      <c r="B2" s="140"/>
      <c r="C2" s="140"/>
      <c r="D2" s="140"/>
      <c r="E2" s="140"/>
      <c r="F2" s="140"/>
      <c r="G2" s="140"/>
      <c r="H2" s="140"/>
      <c r="I2" s="140"/>
    </row>
    <row r="3" spans="1:15">
      <c r="A3" s="141" t="s">
        <v>666</v>
      </c>
      <c r="B3" s="141"/>
      <c r="C3" s="141"/>
      <c r="D3" s="141"/>
      <c r="E3" s="141"/>
      <c r="F3" s="141"/>
      <c r="G3" s="141"/>
      <c r="H3" s="141"/>
      <c r="I3" s="141"/>
    </row>
    <row r="4" spans="1:15">
      <c r="A4" s="141"/>
      <c r="B4" s="141"/>
      <c r="C4" s="141"/>
      <c r="D4" s="141"/>
      <c r="E4" s="141"/>
      <c r="F4" s="141"/>
      <c r="G4" s="141"/>
      <c r="H4" s="141"/>
      <c r="I4" s="141"/>
    </row>
    <row r="5" spans="1:15" ht="17.25" customHeight="1">
      <c r="A5" s="112" t="s">
        <v>294</v>
      </c>
      <c r="B5" s="112"/>
      <c r="C5" s="112"/>
      <c r="D5" s="112"/>
      <c r="E5" s="112"/>
      <c r="F5" s="112"/>
      <c r="G5" s="112"/>
      <c r="H5" s="112"/>
      <c r="I5" s="112"/>
    </row>
    <row r="6" spans="1:15">
      <c r="A6" s="112"/>
      <c r="B6" s="112"/>
      <c r="C6" s="112"/>
      <c r="D6" s="112"/>
      <c r="E6" s="112"/>
      <c r="F6" s="112"/>
      <c r="G6" s="112"/>
      <c r="H6" s="112"/>
      <c r="I6" s="112"/>
    </row>
    <row r="7" spans="1:15">
      <c r="A7" s="1" t="s">
        <v>157</v>
      </c>
    </row>
    <row r="8" spans="1:15">
      <c r="A8" s="112" t="s">
        <v>7</v>
      </c>
      <c r="B8" s="112"/>
      <c r="C8" s="112"/>
      <c r="D8" s="112"/>
      <c r="E8" s="112"/>
      <c r="F8" s="112"/>
      <c r="G8" s="112"/>
      <c r="H8" s="112"/>
      <c r="I8" s="112"/>
    </row>
    <row r="9" spans="1:15" ht="16" customHeight="1">
      <c r="A9" s="4" t="s">
        <v>128</v>
      </c>
      <c r="B9" s="113"/>
      <c r="C9" s="114"/>
      <c r="D9" s="114"/>
      <c r="E9" s="114"/>
      <c r="F9" s="114"/>
      <c r="G9" s="114"/>
      <c r="H9" s="114"/>
      <c r="I9" s="115"/>
    </row>
    <row r="10" spans="1:15" ht="16" customHeight="1">
      <c r="A10" s="2" t="s">
        <v>129</v>
      </c>
      <c r="B10" s="113"/>
      <c r="C10" s="114"/>
      <c r="D10" s="114"/>
      <c r="E10" s="114"/>
      <c r="F10" s="114"/>
      <c r="G10" s="114"/>
      <c r="H10" s="114"/>
      <c r="I10" s="115"/>
    </row>
    <row r="11" spans="1:15" ht="16" customHeight="1">
      <c r="A11" s="2" t="s">
        <v>156</v>
      </c>
      <c r="B11" s="113"/>
      <c r="C11" s="114"/>
      <c r="D11" s="114"/>
      <c r="E11" s="115"/>
      <c r="F11" s="5" t="s">
        <v>144</v>
      </c>
      <c r="G11" s="113"/>
      <c r="H11" s="114"/>
      <c r="I11" s="115"/>
    </row>
    <row r="12" spans="1:15" ht="16" customHeight="1">
      <c r="A12" s="2" t="s">
        <v>155</v>
      </c>
      <c r="B12" s="142"/>
      <c r="C12" s="114"/>
      <c r="D12" s="115"/>
      <c r="E12" s="143" t="s">
        <v>143</v>
      </c>
      <c r="F12" s="144"/>
      <c r="G12" s="116"/>
      <c r="H12" s="117"/>
      <c r="I12" s="106"/>
    </row>
    <row r="13" spans="1:15" ht="16" customHeight="1">
      <c r="A13" s="2" t="s">
        <v>628</v>
      </c>
      <c r="B13" s="119"/>
      <c r="C13" s="120"/>
      <c r="D13" s="109"/>
      <c r="E13" s="121"/>
      <c r="F13" s="122"/>
      <c r="G13" s="122"/>
      <c r="H13" s="122"/>
      <c r="I13" s="122"/>
      <c r="O13" s="25" t="s">
        <v>629</v>
      </c>
    </row>
    <row r="14" spans="1:15" ht="16" customHeight="1">
      <c r="J14" s="6"/>
      <c r="K14" s="6"/>
      <c r="L14" s="6"/>
      <c r="N14" s="6"/>
      <c r="O14" t="s">
        <v>630</v>
      </c>
    </row>
    <row r="15" spans="1:15" ht="16" customHeight="1">
      <c r="A15" s="1" t="s">
        <v>161</v>
      </c>
      <c r="J15" s="6"/>
      <c r="O15" t="s">
        <v>665</v>
      </c>
    </row>
    <row r="16" spans="1:15" ht="16" customHeight="1">
      <c r="A16" s="112" t="s">
        <v>154</v>
      </c>
      <c r="B16" s="112"/>
      <c r="C16" s="112"/>
      <c r="D16" s="112"/>
      <c r="E16" s="112"/>
      <c r="F16" s="112"/>
      <c r="G16" s="112"/>
      <c r="H16" s="112"/>
      <c r="I16" s="112"/>
      <c r="J16" s="6"/>
      <c r="O16" s="25" t="s">
        <v>631</v>
      </c>
    </row>
    <row r="17" spans="1:15" ht="16" customHeight="1">
      <c r="O17" t="s">
        <v>632</v>
      </c>
    </row>
    <row r="18" spans="1:15" ht="16" customHeight="1">
      <c r="A18" s="1" t="s">
        <v>162</v>
      </c>
      <c r="O18" t="s">
        <v>633</v>
      </c>
    </row>
    <row r="19" spans="1:15" ht="16" customHeight="1">
      <c r="A19" s="5" t="s">
        <v>153</v>
      </c>
      <c r="B19" s="143" t="s">
        <v>152</v>
      </c>
      <c r="C19" s="147"/>
      <c r="D19" s="147"/>
      <c r="E19" s="147"/>
      <c r="F19" s="144"/>
      <c r="O19" t="s">
        <v>634</v>
      </c>
    </row>
    <row r="20" spans="1:15" ht="16" customHeight="1">
      <c r="A20" s="21"/>
      <c r="B20" s="118" t="s">
        <v>338</v>
      </c>
      <c r="C20" s="118"/>
      <c r="D20" s="118"/>
      <c r="E20" s="118"/>
      <c r="F20" s="118"/>
      <c r="K20" t="s">
        <v>297</v>
      </c>
      <c r="O20" t="s">
        <v>635</v>
      </c>
    </row>
    <row r="21" spans="1:15" ht="16" customHeight="1">
      <c r="A21" s="21"/>
      <c r="B21" s="118" t="s">
        <v>339</v>
      </c>
      <c r="C21" s="118"/>
      <c r="D21" s="118"/>
      <c r="E21" s="118"/>
      <c r="F21" s="118"/>
      <c r="O21" t="s">
        <v>636</v>
      </c>
    </row>
    <row r="22" spans="1:15" ht="16" customHeight="1">
      <c r="A22" s="21"/>
      <c r="B22" s="118" t="s">
        <v>340</v>
      </c>
      <c r="C22" s="118"/>
      <c r="D22" s="118"/>
      <c r="E22" s="118"/>
      <c r="F22" s="118"/>
      <c r="O22" t="s">
        <v>637</v>
      </c>
    </row>
    <row r="23" spans="1:15" ht="16" customHeight="1">
      <c r="A23" s="21"/>
      <c r="B23" s="118" t="s">
        <v>341</v>
      </c>
      <c r="C23" s="118"/>
      <c r="D23" s="118"/>
      <c r="E23" s="118"/>
      <c r="F23" s="118"/>
      <c r="O23" t="s">
        <v>638</v>
      </c>
    </row>
    <row r="24" spans="1:15" ht="16" customHeight="1">
      <c r="A24" s="21"/>
      <c r="B24" s="118" t="s">
        <v>342</v>
      </c>
      <c r="C24" s="118"/>
      <c r="D24" s="118"/>
      <c r="E24" s="118"/>
      <c r="F24" s="118"/>
      <c r="O24" t="s">
        <v>639</v>
      </c>
    </row>
    <row r="25" spans="1:15" ht="16" customHeight="1">
      <c r="A25" s="21"/>
      <c r="B25" s="118" t="s">
        <v>343</v>
      </c>
      <c r="C25" s="118"/>
      <c r="D25" s="118"/>
      <c r="E25" s="118"/>
      <c r="F25" s="118"/>
      <c r="G25" s="6"/>
      <c r="O25" t="s">
        <v>640</v>
      </c>
    </row>
    <row r="26" spans="1:15" ht="16" customHeight="1">
      <c r="A26" s="21"/>
      <c r="B26" s="118" t="s">
        <v>344</v>
      </c>
      <c r="C26" s="118"/>
      <c r="D26" s="118"/>
      <c r="E26" s="118"/>
      <c r="F26" s="118"/>
      <c r="O26" s="25" t="s">
        <v>641</v>
      </c>
    </row>
    <row r="27" spans="1:15" ht="16" customHeight="1">
      <c r="A27" s="21"/>
      <c r="B27" s="118" t="s">
        <v>345</v>
      </c>
      <c r="C27" s="118"/>
      <c r="D27" s="118"/>
      <c r="E27" s="118"/>
      <c r="F27" s="118"/>
      <c r="O27" t="s">
        <v>642</v>
      </c>
    </row>
    <row r="28" spans="1:15" ht="16" customHeight="1">
      <c r="A28" s="21"/>
      <c r="B28" s="118" t="s">
        <v>346</v>
      </c>
      <c r="C28" s="118"/>
      <c r="D28" s="118"/>
      <c r="E28" s="118"/>
      <c r="F28" s="118"/>
      <c r="G28" s="88"/>
    </row>
    <row r="29" spans="1:15" ht="16" customHeight="1">
      <c r="C29" s="85"/>
    </row>
    <row r="30" spans="1:15" ht="16" customHeight="1">
      <c r="A30" t="s">
        <v>163</v>
      </c>
    </row>
    <row r="31" spans="1:15" ht="16" customHeight="1">
      <c r="A31" t="s">
        <v>468</v>
      </c>
    </row>
    <row r="32" spans="1:15" ht="16" customHeight="1">
      <c r="B32" s="123"/>
      <c r="C32" s="123"/>
      <c r="D32" s="123" t="s">
        <v>120</v>
      </c>
      <c r="E32" s="123"/>
      <c r="F32" s="86"/>
    </row>
    <row r="33" spans="1:6" ht="16" customHeight="1">
      <c r="B33" s="145" t="s">
        <v>151</v>
      </c>
      <c r="C33" s="146"/>
      <c r="D33" s="105"/>
      <c r="E33" s="106"/>
      <c r="F33" s="86"/>
    </row>
    <row r="34" spans="1:6" ht="16" customHeight="1">
      <c r="B34" s="118" t="s">
        <v>311</v>
      </c>
      <c r="C34" s="118"/>
      <c r="D34" s="105"/>
      <c r="E34" s="106"/>
      <c r="F34" s="86"/>
    </row>
    <row r="35" spans="1:6" ht="16" customHeight="1">
      <c r="B35" s="103" t="s">
        <v>347</v>
      </c>
      <c r="C35" s="104"/>
      <c r="D35" s="105"/>
      <c r="E35" s="106"/>
      <c r="F35" s="86"/>
    </row>
    <row r="36" spans="1:6" ht="16" customHeight="1">
      <c r="B36" s="103" t="s">
        <v>606</v>
      </c>
      <c r="C36" s="104"/>
      <c r="D36" s="105"/>
      <c r="E36" s="106"/>
      <c r="F36" s="86"/>
    </row>
    <row r="37" spans="1:6" ht="16" customHeight="1">
      <c r="B37" s="110" t="s">
        <v>348</v>
      </c>
      <c r="C37" s="111"/>
      <c r="D37" s="105"/>
      <c r="E37" s="106"/>
      <c r="F37" s="86"/>
    </row>
    <row r="38" spans="1:6" ht="16" customHeight="1" thickBot="1">
      <c r="B38" s="110" t="s">
        <v>308</v>
      </c>
      <c r="C38" s="111"/>
      <c r="D38" s="134"/>
      <c r="E38" s="135"/>
      <c r="F38" s="91"/>
    </row>
    <row r="39" spans="1:6" ht="16" customHeight="1" thickTop="1">
      <c r="B39" s="136" t="s">
        <v>309</v>
      </c>
      <c r="C39" s="136"/>
      <c r="D39" s="137"/>
      <c r="E39" s="138"/>
    </row>
    <row r="40" spans="1:6" ht="16" customHeight="1">
      <c r="A40" s="90"/>
      <c r="B40" s="88"/>
      <c r="C40" s="94"/>
      <c r="D40" s="91"/>
      <c r="E40" s="94"/>
      <c r="F40" s="91"/>
    </row>
    <row r="41" spans="1:6" ht="16" customHeight="1">
      <c r="A41" s="90" t="s">
        <v>469</v>
      </c>
      <c r="B41" s="88"/>
      <c r="C41" s="94"/>
      <c r="D41" s="91"/>
      <c r="E41" s="95"/>
      <c r="F41" s="92"/>
    </row>
    <row r="42" spans="1:6" ht="16" customHeight="1">
      <c r="B42" s="123"/>
      <c r="C42" s="123"/>
      <c r="D42" s="123" t="s">
        <v>120</v>
      </c>
      <c r="E42" s="123"/>
      <c r="F42" s="86"/>
    </row>
    <row r="43" spans="1:6" ht="16" customHeight="1">
      <c r="B43" s="103" t="s">
        <v>310</v>
      </c>
      <c r="C43" s="104"/>
      <c r="D43" s="105"/>
      <c r="E43" s="109"/>
      <c r="F43" s="93"/>
    </row>
    <row r="44" spans="1:6" ht="16" customHeight="1">
      <c r="B44" s="103" t="s">
        <v>324</v>
      </c>
      <c r="C44" s="104"/>
      <c r="D44" s="105"/>
      <c r="E44" s="109"/>
      <c r="F44" s="93"/>
    </row>
    <row r="45" spans="1:6" ht="16" customHeight="1">
      <c r="B45" s="29" t="s">
        <v>325</v>
      </c>
      <c r="C45" s="29"/>
      <c r="D45" s="105"/>
      <c r="E45" s="109"/>
      <c r="F45" s="93"/>
    </row>
    <row r="46" spans="1:6" ht="16" customHeight="1">
      <c r="B46" s="118" t="s">
        <v>464</v>
      </c>
      <c r="C46" s="118"/>
      <c r="D46" s="105"/>
      <c r="E46" s="109"/>
      <c r="F46" s="93"/>
    </row>
    <row r="47" spans="1:6" ht="36" customHeight="1">
      <c r="B47" s="107" t="s">
        <v>465</v>
      </c>
      <c r="C47" s="108"/>
      <c r="D47" s="105"/>
      <c r="E47" s="109"/>
      <c r="F47" s="93"/>
    </row>
    <row r="48" spans="1:6" ht="18.75" customHeight="1">
      <c r="B48" s="103" t="s">
        <v>466</v>
      </c>
      <c r="C48" s="104"/>
      <c r="D48" s="105"/>
      <c r="E48" s="109"/>
      <c r="F48" s="93"/>
    </row>
    <row r="49" spans="1:30" ht="16" customHeight="1">
      <c r="B49" s="30" t="s">
        <v>467</v>
      </c>
      <c r="C49" s="31"/>
      <c r="D49" s="105"/>
      <c r="E49" s="109"/>
      <c r="F49" s="93"/>
    </row>
    <row r="50" spans="1:30" ht="16" customHeight="1">
      <c r="C50" s="3"/>
    </row>
    <row r="51" spans="1:30" ht="16" customHeight="1">
      <c r="A51" t="s">
        <v>367</v>
      </c>
      <c r="M51" t="s">
        <v>349</v>
      </c>
      <c r="P51" t="s">
        <v>368</v>
      </c>
      <c r="S51" t="s">
        <v>371</v>
      </c>
      <c r="U51" t="s">
        <v>372</v>
      </c>
      <c r="W51" t="s">
        <v>470</v>
      </c>
      <c r="Z51" t="s">
        <v>371</v>
      </c>
      <c r="AA51" t="s">
        <v>371</v>
      </c>
      <c r="AB51" t="s">
        <v>378</v>
      </c>
      <c r="AD51" t="s">
        <v>380</v>
      </c>
    </row>
    <row r="52" spans="1:30" ht="16" customHeight="1">
      <c r="A52" t="s">
        <v>664</v>
      </c>
      <c r="M52" t="s">
        <v>350</v>
      </c>
      <c r="P52" t="s">
        <v>369</v>
      </c>
      <c r="S52" t="s">
        <v>372</v>
      </c>
      <c r="U52" t="s">
        <v>373</v>
      </c>
      <c r="W52" t="s">
        <v>471</v>
      </c>
      <c r="Z52" t="s">
        <v>372</v>
      </c>
      <c r="AA52" t="s">
        <v>372</v>
      </c>
      <c r="AB52" t="s">
        <v>379</v>
      </c>
      <c r="AD52" t="s">
        <v>380</v>
      </c>
    </row>
    <row r="53" spans="1:30" ht="16" customHeight="1">
      <c r="A53" s="125" t="s">
        <v>359</v>
      </c>
      <c r="B53" s="126"/>
      <c r="C53" s="130"/>
      <c r="D53" s="131"/>
      <c r="E53" s="124"/>
      <c r="F53" s="124"/>
      <c r="M53" t="s">
        <v>351</v>
      </c>
      <c r="P53" t="s">
        <v>370</v>
      </c>
      <c r="S53" t="s">
        <v>373</v>
      </c>
      <c r="U53" t="s">
        <v>374</v>
      </c>
      <c r="W53" t="s">
        <v>472</v>
      </c>
      <c r="Z53" t="s">
        <v>373</v>
      </c>
      <c r="AA53" t="s">
        <v>373</v>
      </c>
    </row>
    <row r="54" spans="1:30" ht="16" customHeight="1">
      <c r="A54" s="125" t="s">
        <v>360</v>
      </c>
      <c r="B54" s="126"/>
      <c r="C54" s="130"/>
      <c r="D54" s="131"/>
      <c r="E54" s="124"/>
      <c r="F54" s="124"/>
      <c r="M54" t="s">
        <v>352</v>
      </c>
      <c r="S54" t="s">
        <v>374</v>
      </c>
      <c r="U54" t="s">
        <v>375</v>
      </c>
      <c r="W54" t="s">
        <v>473</v>
      </c>
      <c r="AA54" t="s">
        <v>374</v>
      </c>
    </row>
    <row r="55" spans="1:30" ht="16" customHeight="1">
      <c r="A55" s="125" t="s">
        <v>361</v>
      </c>
      <c r="B55" s="126"/>
      <c r="C55" s="130"/>
      <c r="D55" s="131"/>
      <c r="E55" s="124"/>
      <c r="F55" s="124"/>
      <c r="M55" t="s">
        <v>353</v>
      </c>
      <c r="S55" t="s">
        <v>375</v>
      </c>
      <c r="U55" t="s">
        <v>376</v>
      </c>
      <c r="W55" t="s">
        <v>474</v>
      </c>
    </row>
    <row r="56" spans="1:30" s="6" customFormat="1" ht="16" customHeight="1">
      <c r="A56" s="125" t="s">
        <v>362</v>
      </c>
      <c r="B56" s="126"/>
      <c r="C56" s="130"/>
      <c r="D56" s="131"/>
      <c r="E56" s="124"/>
      <c r="F56" s="124"/>
      <c r="M56" t="s">
        <v>354</v>
      </c>
      <c r="O56"/>
      <c r="Q56"/>
      <c r="R56"/>
      <c r="S56" t="s">
        <v>376</v>
      </c>
      <c r="T56"/>
      <c r="U56" t="s">
        <v>377</v>
      </c>
      <c r="V56"/>
      <c r="W56" t="s">
        <v>475</v>
      </c>
    </row>
    <row r="57" spans="1:30" s="6" customFormat="1" ht="16" customHeight="1">
      <c r="A57" s="125" t="s">
        <v>480</v>
      </c>
      <c r="B57" s="126"/>
      <c r="C57" s="130"/>
      <c r="D57" s="131"/>
      <c r="E57" s="124"/>
      <c r="F57" s="124"/>
      <c r="M57" t="s">
        <v>355</v>
      </c>
      <c r="Q57"/>
      <c r="R57"/>
      <c r="S57" t="s">
        <v>377</v>
      </c>
      <c r="T57"/>
      <c r="U57"/>
      <c r="V57"/>
      <c r="W57" t="s">
        <v>476</v>
      </c>
    </row>
    <row r="58" spans="1:30" s="6" customFormat="1" ht="16" customHeight="1">
      <c r="A58" s="125" t="s">
        <v>363</v>
      </c>
      <c r="B58" s="126"/>
      <c r="C58" s="126"/>
      <c r="D58" s="127"/>
      <c r="E58" s="124"/>
      <c r="F58" s="124"/>
      <c r="M58" t="s">
        <v>356</v>
      </c>
      <c r="Q58"/>
      <c r="R58"/>
      <c r="S58"/>
      <c r="T58"/>
      <c r="U58"/>
      <c r="V58"/>
      <c r="W58" t="s">
        <v>477</v>
      </c>
    </row>
    <row r="59" spans="1:30" s="6" customFormat="1" ht="16" customHeight="1">
      <c r="A59" s="125" t="s">
        <v>364</v>
      </c>
      <c r="B59" s="126"/>
      <c r="C59" s="126"/>
      <c r="D59" s="127"/>
      <c r="E59" s="124"/>
      <c r="F59" s="124"/>
      <c r="M59" t="s">
        <v>357</v>
      </c>
      <c r="Q59"/>
      <c r="R59"/>
      <c r="S59"/>
      <c r="T59"/>
      <c r="U59"/>
      <c r="V59"/>
      <c r="W59" t="s">
        <v>478</v>
      </c>
    </row>
    <row r="60" spans="1:30" s="6" customFormat="1" ht="16" customHeight="1">
      <c r="A60" s="125" t="s">
        <v>365</v>
      </c>
      <c r="B60" s="126"/>
      <c r="C60" s="126"/>
      <c r="D60" s="127"/>
      <c r="E60" s="128"/>
      <c r="F60" s="129"/>
      <c r="M60" t="s">
        <v>357</v>
      </c>
      <c r="Q60"/>
      <c r="R60"/>
      <c r="S60"/>
      <c r="T60"/>
      <c r="U60"/>
      <c r="V60"/>
      <c r="W60" t="s">
        <v>479</v>
      </c>
    </row>
    <row r="61" spans="1:30" s="6" customFormat="1" ht="16" customHeight="1">
      <c r="A61" s="125" t="s">
        <v>366</v>
      </c>
      <c r="B61" s="126"/>
      <c r="C61" s="126"/>
      <c r="D61" s="127"/>
      <c r="E61" s="124"/>
      <c r="F61" s="124"/>
      <c r="M61" t="s">
        <v>357</v>
      </c>
      <c r="Q61"/>
      <c r="R61"/>
      <c r="S61"/>
      <c r="T61"/>
      <c r="U61"/>
      <c r="V61"/>
    </row>
    <row r="62" spans="1:30" s="6" customFormat="1" ht="16" customHeight="1">
      <c r="M62" t="s">
        <v>357</v>
      </c>
    </row>
    <row r="63" spans="1:30" s="6" customFormat="1" ht="16" customHeight="1">
      <c r="A63" t="s">
        <v>337</v>
      </c>
      <c r="B63"/>
      <c r="C63"/>
      <c r="D63"/>
      <c r="E63"/>
      <c r="F63"/>
      <c r="G63"/>
      <c r="H63"/>
      <c r="I63"/>
      <c r="M63" t="s">
        <v>358</v>
      </c>
    </row>
    <row r="64" spans="1:30" s="6" customFormat="1" ht="16" customHeight="1">
      <c r="A64" t="s">
        <v>130</v>
      </c>
      <c r="B64"/>
      <c r="C64"/>
      <c r="D64"/>
      <c r="E64"/>
      <c r="F64"/>
      <c r="G64"/>
      <c r="H64"/>
      <c r="I64"/>
      <c r="M64"/>
    </row>
    <row r="65" spans="1:15" ht="16" customHeight="1">
      <c r="A65" s="105"/>
      <c r="B65" s="109"/>
      <c r="C65" s="123" t="s">
        <v>131</v>
      </c>
      <c r="D65" s="123"/>
      <c r="O65" s="6"/>
    </row>
    <row r="66" spans="1:15" ht="16" customHeight="1">
      <c r="A66" s="132"/>
      <c r="B66" s="132"/>
      <c r="C66" s="133"/>
      <c r="D66" s="133"/>
    </row>
    <row r="67" spans="1:15" ht="16" customHeight="1">
      <c r="K67" t="s">
        <v>298</v>
      </c>
    </row>
    <row r="68" spans="1:15" ht="16" customHeight="1"/>
  </sheetData>
  <sheetProtection algorithmName="SHA-512" hashValue="uflkairRWFugQFL5Nswwqv2L3Y0F7MyecFQpLUm1DMQxjMTLxERt9IhB2UlUtkEXugeBP9OtU3Rl5hehrp4VUA==" saltValue="lFUQsqLefSabAZgUqpRpcQ==" spinCount="100000" sheet="1" objects="1" scenarios="1"/>
  <mergeCells count="77">
    <mergeCell ref="A1:I1"/>
    <mergeCell ref="A2:I2"/>
    <mergeCell ref="A3:I4"/>
    <mergeCell ref="B34:C34"/>
    <mergeCell ref="D34:E34"/>
    <mergeCell ref="B11:E11"/>
    <mergeCell ref="G11:I11"/>
    <mergeCell ref="B12:D12"/>
    <mergeCell ref="E12:F12"/>
    <mergeCell ref="B33:C33"/>
    <mergeCell ref="D33:E33"/>
    <mergeCell ref="B27:F27"/>
    <mergeCell ref="A5:I6"/>
    <mergeCell ref="A16:I16"/>
    <mergeCell ref="B19:F19"/>
    <mergeCell ref="D32:E32"/>
    <mergeCell ref="A66:B66"/>
    <mergeCell ref="C66:D66"/>
    <mergeCell ref="A57:D57"/>
    <mergeCell ref="A60:D60"/>
    <mergeCell ref="B38:C38"/>
    <mergeCell ref="D46:E46"/>
    <mergeCell ref="B42:C42"/>
    <mergeCell ref="D42:E42"/>
    <mergeCell ref="D47:E47"/>
    <mergeCell ref="D38:E38"/>
    <mergeCell ref="B48:C48"/>
    <mergeCell ref="D48:E48"/>
    <mergeCell ref="B39:C39"/>
    <mergeCell ref="D39:E39"/>
    <mergeCell ref="B46:C46"/>
    <mergeCell ref="A58:D58"/>
    <mergeCell ref="D49:E49"/>
    <mergeCell ref="A53:D53"/>
    <mergeCell ref="A56:D56"/>
    <mergeCell ref="E53:F53"/>
    <mergeCell ref="E54:F54"/>
    <mergeCell ref="A55:D55"/>
    <mergeCell ref="B22:F22"/>
    <mergeCell ref="B23:F23"/>
    <mergeCell ref="B28:F28"/>
    <mergeCell ref="B32:C32"/>
    <mergeCell ref="A65:B65"/>
    <mergeCell ref="C65:D65"/>
    <mergeCell ref="E58:F58"/>
    <mergeCell ref="A59:D59"/>
    <mergeCell ref="E59:F59"/>
    <mergeCell ref="E60:F60"/>
    <mergeCell ref="A61:D61"/>
    <mergeCell ref="E61:F61"/>
    <mergeCell ref="E55:F55"/>
    <mergeCell ref="E56:F56"/>
    <mergeCell ref="E57:F57"/>
    <mergeCell ref="A54:D54"/>
    <mergeCell ref="B24:F24"/>
    <mergeCell ref="B25:F25"/>
    <mergeCell ref="B26:F26"/>
    <mergeCell ref="B35:C35"/>
    <mergeCell ref="D35:E35"/>
    <mergeCell ref="A8:I8"/>
    <mergeCell ref="B9:I9"/>
    <mergeCell ref="B10:I10"/>
    <mergeCell ref="G12:I12"/>
    <mergeCell ref="B21:F21"/>
    <mergeCell ref="B13:D13"/>
    <mergeCell ref="E13:I13"/>
    <mergeCell ref="B20:F20"/>
    <mergeCell ref="B36:C36"/>
    <mergeCell ref="D36:E36"/>
    <mergeCell ref="B47:C47"/>
    <mergeCell ref="D43:E43"/>
    <mergeCell ref="D44:E44"/>
    <mergeCell ref="D45:E45"/>
    <mergeCell ref="B37:C37"/>
    <mergeCell ref="B43:C43"/>
    <mergeCell ref="B44:C44"/>
    <mergeCell ref="D37:E37"/>
  </mergeCells>
  <phoneticPr fontId="2"/>
  <conditionalFormatting sqref="B9:I9">
    <cfRule type="cellIs" dxfId="0" priority="1" operator="equal">
      <formula>""""""</formula>
    </cfRule>
  </conditionalFormatting>
  <dataValidations count="14">
    <dataValidation type="list" allowBlank="1" showInputMessage="1" showErrorMessage="1" sqref="A65:B65" xr:uid="{00000000-0002-0000-0100-000003000000}">
      <formula1>$K$66:$K$67</formula1>
    </dataValidation>
    <dataValidation type="list" imeMode="hiragana" allowBlank="1" showInputMessage="1" showErrorMessage="1" sqref="E54:F54" xr:uid="{B95CA168-965B-4D07-8C42-BC99449FD03C}">
      <formula1>$P$51:$P$53</formula1>
    </dataValidation>
    <dataValidation type="list" imeMode="hiragana" allowBlank="1" showInputMessage="1" showErrorMessage="1" sqref="E55:F55" xr:uid="{5234912B-0E74-4048-84AD-39305538CAB0}">
      <formula1>$S$51:$S$57</formula1>
    </dataValidation>
    <dataValidation type="list" imeMode="hiragana" allowBlank="1" showInputMessage="1" showErrorMessage="1" sqref="E56:F56" xr:uid="{6C93360A-819F-4A99-BCE9-EA116BF41992}">
      <formula1>$U$51:$U$56</formula1>
    </dataValidation>
    <dataValidation type="list" allowBlank="1" showInputMessage="1" showErrorMessage="1" sqref="E53:F53" xr:uid="{0F999D57-817C-44CF-9225-0466CDE9D333}">
      <formula1>$M$51:$M$63</formula1>
    </dataValidation>
    <dataValidation type="list" imeMode="hiragana" allowBlank="1" showInputMessage="1" showErrorMessage="1" sqref="E57:F57" xr:uid="{10995D87-CDF5-4011-B61E-4E38AF7B4BDB}">
      <formula1>$W$51:$W$60</formula1>
    </dataValidation>
    <dataValidation type="list" imeMode="hiragana" allowBlank="1" showInputMessage="1" showErrorMessage="1" sqref="E58:F58" xr:uid="{BD1F4BD9-C68F-4CDF-A8DF-AF0BC7732EA7}">
      <formula1>$Z$51:$Z$53</formula1>
    </dataValidation>
    <dataValidation type="list" imeMode="hiragana" allowBlank="1" showInputMessage="1" showErrorMessage="1" sqref="E59:F59" xr:uid="{404BB280-FB51-4F1E-A2C4-B7A5912BF26F}">
      <formula1>$AA$51:$AA$54</formula1>
    </dataValidation>
    <dataValidation type="list" imeMode="hiragana" allowBlank="1" showInputMessage="1" showErrorMessage="1" sqref="E60:F60" xr:uid="{D3BF77EE-BCD3-456B-A177-E97F3BD20E70}">
      <formula1>$AB$51:$AB$52</formula1>
    </dataValidation>
    <dataValidation type="list" imeMode="hiragana" allowBlank="1" showInputMessage="1" showErrorMessage="1" sqref="E61:F61" xr:uid="{0A5FF7BB-F421-4F30-9D44-0BA61F0DC506}">
      <formula1>$AD$51:$AD$52</formula1>
    </dataValidation>
    <dataValidation type="list" showInputMessage="1" showErrorMessage="1" sqref="A20:A28" xr:uid="{C445F9E0-ABE6-4DAB-A133-261872AAC3F0}">
      <formula1>$K$20:$K$21</formula1>
    </dataValidation>
    <dataValidation imeMode="hiragana" allowBlank="1" showInputMessage="1" showErrorMessage="1" sqref="H40:H41" xr:uid="{00000000-0002-0000-0100-000001000000}"/>
    <dataValidation imeMode="off" allowBlank="1" showInputMessage="1" showErrorMessage="1" sqref="G40:G41" xr:uid="{00000000-0002-0000-0100-000000000000}"/>
    <dataValidation type="list" allowBlank="1" showInputMessage="1" showErrorMessage="1" sqref="B13:D13" xr:uid="{D3F6F01C-8C5E-44D8-B417-35B6A6B4D54C}">
      <formula1>$O$13:$O$27</formula1>
    </dataValidation>
  </dataValidations>
  <pageMargins left="0.59055118110236227" right="0.39370078740157483" top="0.78740157480314965" bottom="0.39370078740157483" header="0.51181102362204722" footer="0.51181102362204722"/>
  <pageSetup paperSize="9" scale="76" orientation="portrait" r:id="rId1"/>
  <headerFooter alignWithMargins="0">
    <oddHeader>&amp;R調査票①</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74"/>
  <sheetViews>
    <sheetView view="pageBreakPreview" zoomScaleNormal="100" zoomScaleSheetLayoutView="100" workbookViewId="0">
      <selection sqref="A1:I1"/>
    </sheetView>
  </sheetViews>
  <sheetFormatPr defaultColWidth="8.90625" defaultRowHeight="13"/>
  <cols>
    <col min="1" max="1" width="8.7265625" customWidth="1"/>
    <col min="2" max="2" width="15.453125" customWidth="1"/>
    <col min="3" max="3" width="4.26953125" customWidth="1"/>
    <col min="4" max="4" width="15.453125" customWidth="1"/>
    <col min="5" max="5" width="21.90625" customWidth="1"/>
    <col min="6" max="6" width="15.453125" customWidth="1"/>
    <col min="7" max="7" width="4.26953125" customWidth="1"/>
    <col min="8" max="8" width="15.453125" customWidth="1"/>
    <col min="9" max="9" width="19.90625" customWidth="1"/>
  </cols>
  <sheetData>
    <row r="1" spans="1:14" ht="36" customHeight="1">
      <c r="A1" s="148" t="s">
        <v>295</v>
      </c>
      <c r="B1" s="148"/>
      <c r="C1" s="148"/>
      <c r="D1" s="148"/>
      <c r="E1" s="148"/>
      <c r="F1" s="148"/>
      <c r="G1" s="148"/>
      <c r="H1" s="148"/>
      <c r="I1" s="148"/>
    </row>
    <row r="2" spans="1:14" s="8" customFormat="1" ht="29.25" customHeight="1" thickBot="1">
      <c r="B2" s="8" t="s">
        <v>386</v>
      </c>
      <c r="I2" s="98"/>
      <c r="M2" s="8">
        <v>2022</v>
      </c>
      <c r="N2" s="8">
        <v>1</v>
      </c>
    </row>
    <row r="3" spans="1:14" s="8" customFormat="1" ht="29.25" customHeight="1" thickBot="1">
      <c r="B3" s="23"/>
      <c r="C3" s="8" t="s">
        <v>383</v>
      </c>
      <c r="D3" s="23"/>
      <c r="E3" s="8" t="s">
        <v>384</v>
      </c>
      <c r="F3" s="23"/>
      <c r="G3" s="87" t="s">
        <v>383</v>
      </c>
      <c r="H3" s="23"/>
      <c r="I3" s="8" t="s">
        <v>385</v>
      </c>
      <c r="M3" s="8">
        <v>2023</v>
      </c>
      <c r="N3" s="8">
        <v>2</v>
      </c>
    </row>
    <row r="4" spans="1:14" s="8" customFormat="1" ht="7.5" customHeight="1">
      <c r="M4" s="8">
        <v>2024</v>
      </c>
      <c r="N4" s="8">
        <v>3</v>
      </c>
    </row>
    <row r="5" spans="1:14" s="8" customFormat="1" ht="29.25" customHeight="1" thickBot="1">
      <c r="B5" s="8" t="s">
        <v>381</v>
      </c>
      <c r="N5" s="8">
        <v>4</v>
      </c>
    </row>
    <row r="6" spans="1:14" s="8" customFormat="1" ht="27.75" customHeight="1" thickBot="1">
      <c r="A6" s="99"/>
      <c r="B6" s="23"/>
      <c r="D6" s="89" t="s">
        <v>146</v>
      </c>
      <c r="E6" s="89"/>
      <c r="F6" s="23"/>
      <c r="G6" s="89"/>
      <c r="H6" s="8" t="s">
        <v>145</v>
      </c>
      <c r="J6" s="8" t="s">
        <v>298</v>
      </c>
      <c r="N6" s="8">
        <v>5</v>
      </c>
    </row>
    <row r="7" spans="1:14" s="8" customFormat="1" ht="7.5" customHeight="1">
      <c r="N7" s="8">
        <v>6</v>
      </c>
    </row>
    <row r="8" spans="1:14" s="9" customFormat="1" ht="26.25" customHeight="1" thickBot="1">
      <c r="B8" s="96" t="s">
        <v>382</v>
      </c>
      <c r="C8" s="96"/>
      <c r="D8" s="96"/>
      <c r="E8" s="96"/>
      <c r="F8" s="96"/>
      <c r="G8" s="96"/>
      <c r="N8" s="9">
        <v>7</v>
      </c>
    </row>
    <row r="9" spans="1:14" s="9" customFormat="1" ht="32.25" customHeight="1" thickBot="1">
      <c r="A9" s="99"/>
      <c r="B9" s="23"/>
      <c r="D9" s="9" t="s">
        <v>147</v>
      </c>
      <c r="F9" s="23"/>
      <c r="H9" s="9" t="s">
        <v>148</v>
      </c>
      <c r="N9" s="9">
        <v>8</v>
      </c>
    </row>
    <row r="10" spans="1:14" s="9" customFormat="1" ht="6" customHeight="1">
      <c r="H10" s="15"/>
      <c r="N10" s="9">
        <v>9</v>
      </c>
    </row>
    <row r="11" spans="1:14" s="8" customFormat="1" ht="25.5" customHeight="1">
      <c r="B11" s="97" t="s">
        <v>400</v>
      </c>
      <c r="C11" s="97"/>
      <c r="D11" s="97"/>
      <c r="E11" s="97"/>
      <c r="F11" s="97"/>
      <c r="G11" s="97"/>
      <c r="I11" s="10"/>
      <c r="N11" s="8">
        <v>10</v>
      </c>
    </row>
    <row r="12" spans="1:14" s="8" customFormat="1" ht="24" customHeight="1">
      <c r="B12" s="10" t="s">
        <v>481</v>
      </c>
      <c r="C12" s="10"/>
      <c r="D12" s="97"/>
      <c r="E12" s="97"/>
      <c r="F12" s="97"/>
      <c r="G12" s="97"/>
      <c r="I12" s="10"/>
      <c r="M12" s="99"/>
      <c r="N12" s="8">
        <v>11</v>
      </c>
    </row>
    <row r="13" spans="1:14" s="8" customFormat="1" ht="24" customHeight="1">
      <c r="B13" s="10" t="s">
        <v>123</v>
      </c>
      <c r="C13" s="10"/>
      <c r="D13" s="10"/>
      <c r="E13" s="10"/>
      <c r="F13" s="10"/>
      <c r="G13" s="10"/>
      <c r="H13" s="10"/>
      <c r="I13" s="10"/>
      <c r="N13" s="8">
        <v>12</v>
      </c>
    </row>
    <row r="14" spans="1:14" s="8" customFormat="1" ht="24" customHeight="1">
      <c r="B14" s="10" t="s">
        <v>124</v>
      </c>
      <c r="C14" s="10"/>
      <c r="D14" s="10"/>
      <c r="E14" s="10"/>
      <c r="F14" s="10"/>
      <c r="G14" s="10"/>
      <c r="H14" s="10"/>
      <c r="I14" s="10"/>
    </row>
    <row r="15" spans="1:14" s="8" customFormat="1" ht="21.75" customHeight="1">
      <c r="B15" s="13" t="s">
        <v>8</v>
      </c>
      <c r="C15" s="13"/>
      <c r="D15" s="10"/>
      <c r="E15" s="10"/>
      <c r="F15" s="10"/>
      <c r="G15" s="10"/>
      <c r="H15" s="10"/>
      <c r="I15" s="10"/>
    </row>
    <row r="16" spans="1:14" s="8" customFormat="1" ht="25" customHeight="1">
      <c r="B16" s="14" t="s">
        <v>125</v>
      </c>
      <c r="C16" s="14"/>
      <c r="D16" s="11"/>
      <c r="E16" s="11"/>
      <c r="F16" s="11"/>
      <c r="G16" s="11"/>
      <c r="H16" s="11"/>
      <c r="I16" s="10"/>
    </row>
    <row r="17" spans="2:9" s="9" customFormat="1" ht="25" customHeight="1">
      <c r="B17" s="151"/>
      <c r="C17" s="151"/>
      <c r="D17" s="151"/>
      <c r="E17" s="16"/>
      <c r="F17" s="16"/>
      <c r="G17" s="16"/>
      <c r="H17" s="15"/>
      <c r="I17" s="15"/>
    </row>
    <row r="18" spans="2:9" ht="25" customHeight="1">
      <c r="B18" s="11" t="s">
        <v>6</v>
      </c>
      <c r="C18" s="11"/>
      <c r="D18" s="12"/>
      <c r="E18" s="12"/>
      <c r="F18" s="12"/>
      <c r="G18" s="12"/>
      <c r="H18" s="12"/>
      <c r="I18" s="12"/>
    </row>
    <row r="19" spans="2:9" ht="16.149999999999999" customHeight="1">
      <c r="B19" s="184" t="s">
        <v>391</v>
      </c>
      <c r="C19" s="185"/>
      <c r="D19" s="185"/>
      <c r="E19" s="185"/>
      <c r="F19" s="185"/>
      <c r="G19" s="186"/>
      <c r="H19" s="190" t="s">
        <v>392</v>
      </c>
      <c r="I19" s="191"/>
    </row>
    <row r="20" spans="2:9" ht="16.149999999999999" customHeight="1">
      <c r="B20" s="187"/>
      <c r="C20" s="188"/>
      <c r="D20" s="188"/>
      <c r="E20" s="188"/>
      <c r="F20" s="188"/>
      <c r="G20" s="189"/>
      <c r="H20" s="192"/>
      <c r="I20" s="193"/>
    </row>
    <row r="21" spans="2:9" ht="20.149999999999999" customHeight="1">
      <c r="B21" s="156" t="s">
        <v>290</v>
      </c>
      <c r="C21" s="152" t="s">
        <v>271</v>
      </c>
      <c r="D21" s="153"/>
      <c r="E21" s="166" t="s">
        <v>272</v>
      </c>
      <c r="F21" s="167"/>
      <c r="G21" s="168"/>
      <c r="H21" s="161"/>
      <c r="I21" s="162"/>
    </row>
    <row r="22" spans="2:9" ht="20.149999999999999" customHeight="1">
      <c r="B22" s="157"/>
      <c r="C22" s="154"/>
      <c r="D22" s="155"/>
      <c r="E22" s="169" t="s">
        <v>273</v>
      </c>
      <c r="F22" s="170"/>
      <c r="G22" s="171"/>
      <c r="H22" s="194"/>
      <c r="I22" s="195"/>
    </row>
    <row r="23" spans="2:9" ht="20.149999999999999" customHeight="1">
      <c r="B23" s="157"/>
      <c r="C23" s="154"/>
      <c r="D23" s="155"/>
      <c r="E23" s="172" t="s">
        <v>274</v>
      </c>
      <c r="F23" s="173"/>
      <c r="G23" s="174"/>
      <c r="H23" s="159"/>
      <c r="I23" s="160"/>
    </row>
    <row r="24" spans="2:9" ht="20.149999999999999" customHeight="1">
      <c r="B24" s="157"/>
      <c r="C24" s="223" t="s">
        <v>0</v>
      </c>
      <c r="D24" s="224"/>
      <c r="E24" s="224"/>
      <c r="F24" s="224"/>
      <c r="G24" s="225"/>
      <c r="H24" s="196"/>
      <c r="I24" s="197"/>
    </row>
    <row r="25" spans="2:9" ht="20.149999999999999" customHeight="1">
      <c r="B25" s="157"/>
      <c r="C25" s="154" t="s">
        <v>275</v>
      </c>
      <c r="D25" s="155"/>
      <c r="E25" s="166" t="s">
        <v>272</v>
      </c>
      <c r="F25" s="167"/>
      <c r="G25" s="168"/>
      <c r="H25" s="161"/>
      <c r="I25" s="162"/>
    </row>
    <row r="26" spans="2:9" ht="20.149999999999999" customHeight="1">
      <c r="B26" s="157"/>
      <c r="C26" s="154"/>
      <c r="D26" s="155"/>
      <c r="E26" s="169" t="s">
        <v>273</v>
      </c>
      <c r="F26" s="170"/>
      <c r="G26" s="171"/>
      <c r="H26" s="194"/>
      <c r="I26" s="195"/>
    </row>
    <row r="27" spans="2:9" ht="20.149999999999999" customHeight="1">
      <c r="B27" s="157"/>
      <c r="C27" s="154"/>
      <c r="D27" s="155"/>
      <c r="E27" s="172" t="s">
        <v>274</v>
      </c>
      <c r="F27" s="173"/>
      <c r="G27" s="174"/>
      <c r="H27" s="159"/>
      <c r="I27" s="160"/>
    </row>
    <row r="28" spans="2:9" ht="20.149999999999999" customHeight="1" thickBot="1">
      <c r="B28" s="157"/>
      <c r="C28" s="175" t="s">
        <v>1</v>
      </c>
      <c r="D28" s="176"/>
      <c r="E28" s="176"/>
      <c r="F28" s="176"/>
      <c r="G28" s="177"/>
      <c r="H28" s="164"/>
      <c r="I28" s="165"/>
    </row>
    <row r="29" spans="2:9" ht="20.149999999999999" customHeight="1" thickTop="1">
      <c r="B29" s="158"/>
      <c r="C29" s="178" t="s">
        <v>299</v>
      </c>
      <c r="D29" s="179"/>
      <c r="E29" s="179"/>
      <c r="F29" s="179"/>
      <c r="G29" s="180"/>
      <c r="H29" s="182">
        <f>SUM(H21:I28)</f>
        <v>0</v>
      </c>
      <c r="I29" s="183"/>
    </row>
    <row r="30" spans="2:9" ht="20.149999999999999" customHeight="1">
      <c r="B30" s="163" t="s">
        <v>306</v>
      </c>
      <c r="C30" s="152" t="s">
        <v>2</v>
      </c>
      <c r="D30" s="181"/>
      <c r="E30" s="181"/>
      <c r="F30" s="181"/>
      <c r="G30" s="153"/>
      <c r="H30" s="203"/>
      <c r="I30" s="204"/>
    </row>
    <row r="31" spans="2:9" ht="20.149999999999999" customHeight="1">
      <c r="B31" s="157"/>
      <c r="C31" s="152" t="s">
        <v>3</v>
      </c>
      <c r="D31" s="181"/>
      <c r="E31" s="181"/>
      <c r="F31" s="181"/>
      <c r="G31" s="153"/>
      <c r="H31" s="203"/>
      <c r="I31" s="204"/>
    </row>
    <row r="32" spans="2:9" ht="20.149999999999999" customHeight="1">
      <c r="B32" s="157"/>
      <c r="C32" s="232" t="s">
        <v>276</v>
      </c>
      <c r="D32" s="233"/>
      <c r="E32" s="233"/>
      <c r="F32" s="233"/>
      <c r="G32" s="234"/>
      <c r="H32" s="159"/>
      <c r="I32" s="160"/>
    </row>
    <row r="33" spans="2:9" ht="20.149999999999999" customHeight="1" thickBot="1">
      <c r="B33" s="157"/>
      <c r="C33" s="213" t="s">
        <v>4</v>
      </c>
      <c r="D33" s="214"/>
      <c r="E33" s="214"/>
      <c r="F33" s="214"/>
      <c r="G33" s="215"/>
      <c r="H33" s="196"/>
      <c r="I33" s="197"/>
    </row>
    <row r="34" spans="2:9" ht="20.149999999999999" customHeight="1" thickTop="1">
      <c r="B34" s="158"/>
      <c r="C34" s="216" t="s">
        <v>300</v>
      </c>
      <c r="D34" s="217"/>
      <c r="E34" s="217"/>
      <c r="F34" s="217"/>
      <c r="G34" s="218"/>
      <c r="H34" s="211">
        <f>SUM(H30:I33)</f>
        <v>0</v>
      </c>
      <c r="I34" s="212"/>
    </row>
    <row r="35" spans="2:9" ht="20.149999999999999" customHeight="1">
      <c r="B35" s="208" t="s">
        <v>5</v>
      </c>
      <c r="C35" s="152" t="s">
        <v>284</v>
      </c>
      <c r="D35" s="181"/>
      <c r="E35" s="166" t="s">
        <v>285</v>
      </c>
      <c r="F35" s="167"/>
      <c r="G35" s="168"/>
      <c r="H35" s="161"/>
      <c r="I35" s="162"/>
    </row>
    <row r="36" spans="2:9" ht="20.149999999999999" customHeight="1">
      <c r="B36" s="209"/>
      <c r="C36" s="154"/>
      <c r="D36" s="205"/>
      <c r="E36" s="169" t="s">
        <v>286</v>
      </c>
      <c r="F36" s="170"/>
      <c r="G36" s="171"/>
      <c r="H36" s="194"/>
      <c r="I36" s="195"/>
    </row>
    <row r="37" spans="2:9" ht="20.149999999999999" customHeight="1">
      <c r="B37" s="209"/>
      <c r="C37" s="154"/>
      <c r="D37" s="205"/>
      <c r="E37" s="229" t="s">
        <v>287</v>
      </c>
      <c r="F37" s="230"/>
      <c r="G37" s="231"/>
      <c r="H37" s="194"/>
      <c r="I37" s="195"/>
    </row>
    <row r="38" spans="2:9" ht="20.149999999999999" customHeight="1">
      <c r="B38" s="209"/>
      <c r="C38" s="206"/>
      <c r="D38" s="207"/>
      <c r="E38" s="226" t="s">
        <v>288</v>
      </c>
      <c r="F38" s="227"/>
      <c r="G38" s="228"/>
      <c r="H38" s="199"/>
      <c r="I38" s="200"/>
    </row>
    <row r="39" spans="2:9" ht="20.149999999999999" customHeight="1">
      <c r="B39" s="209"/>
      <c r="C39" s="166" t="s">
        <v>126</v>
      </c>
      <c r="D39" s="167"/>
      <c r="E39" s="167"/>
      <c r="F39" s="167"/>
      <c r="G39" s="168"/>
      <c r="H39" s="161"/>
      <c r="I39" s="162"/>
    </row>
    <row r="40" spans="2:9" ht="20.149999999999999" customHeight="1">
      <c r="B40" s="209"/>
      <c r="C40" s="169" t="s">
        <v>277</v>
      </c>
      <c r="D40" s="170"/>
      <c r="E40" s="170"/>
      <c r="F40" s="170"/>
      <c r="G40" s="171"/>
      <c r="H40" s="194"/>
      <c r="I40" s="195"/>
    </row>
    <row r="41" spans="2:9" ht="20.149999999999999" customHeight="1">
      <c r="B41" s="209"/>
      <c r="C41" s="219" t="s">
        <v>278</v>
      </c>
      <c r="D41" s="220"/>
      <c r="E41" s="220"/>
      <c r="F41" s="220"/>
      <c r="G41" s="221"/>
      <c r="H41" s="159"/>
      <c r="I41" s="160"/>
    </row>
    <row r="42" spans="2:9" ht="20.149999999999999" customHeight="1">
      <c r="B42" s="209"/>
      <c r="C42" s="166" t="s">
        <v>121</v>
      </c>
      <c r="D42" s="167"/>
      <c r="E42" s="167"/>
      <c r="F42" s="167"/>
      <c r="G42" s="168"/>
      <c r="H42" s="161"/>
      <c r="I42" s="162"/>
    </row>
    <row r="43" spans="2:9" ht="20.149999999999999" customHeight="1">
      <c r="B43" s="209"/>
      <c r="C43" s="154" t="s">
        <v>387</v>
      </c>
      <c r="D43" s="205"/>
      <c r="E43" s="205"/>
      <c r="F43" s="205"/>
      <c r="G43" s="155"/>
      <c r="H43" s="235"/>
      <c r="I43" s="236"/>
    </row>
    <row r="44" spans="2:9" ht="20.149999999999999" customHeight="1">
      <c r="B44" s="209"/>
      <c r="C44" s="172" t="s">
        <v>388</v>
      </c>
      <c r="D44" s="173"/>
      <c r="E44" s="173"/>
      <c r="F44" s="173"/>
      <c r="G44" s="174"/>
      <c r="H44" s="194"/>
      <c r="I44" s="195"/>
    </row>
    <row r="45" spans="2:9" ht="20.149999999999999" customHeight="1">
      <c r="B45" s="209"/>
      <c r="C45" s="28"/>
      <c r="D45" s="222" t="s">
        <v>389</v>
      </c>
      <c r="E45" s="170"/>
      <c r="F45" s="170"/>
      <c r="G45" s="171"/>
      <c r="H45" s="159"/>
      <c r="I45" s="160"/>
    </row>
    <row r="46" spans="2:9" ht="20.149999999999999" customHeight="1">
      <c r="B46" s="209"/>
      <c r="C46" s="166" t="s">
        <v>122</v>
      </c>
      <c r="D46" s="167"/>
      <c r="E46" s="167"/>
      <c r="F46" s="167"/>
      <c r="G46" s="168"/>
      <c r="H46" s="161"/>
      <c r="I46" s="162"/>
    </row>
    <row r="47" spans="2:9" ht="20.149999999999999" customHeight="1">
      <c r="B47" s="209"/>
      <c r="C47" s="172" t="s">
        <v>289</v>
      </c>
      <c r="D47" s="173"/>
      <c r="E47" s="173"/>
      <c r="F47" s="173"/>
      <c r="G47" s="174"/>
      <c r="H47" s="194"/>
      <c r="I47" s="195"/>
    </row>
    <row r="48" spans="2:9" ht="20.149999999999999" customHeight="1">
      <c r="B48" s="209"/>
      <c r="C48" s="149"/>
      <c r="D48" s="222" t="s">
        <v>291</v>
      </c>
      <c r="E48" s="170"/>
      <c r="F48" s="170"/>
      <c r="G48" s="171"/>
      <c r="H48" s="194"/>
      <c r="I48" s="195"/>
    </row>
    <row r="49" spans="2:9" ht="20.149999999999999" customHeight="1">
      <c r="B49" s="209"/>
      <c r="C49" s="150"/>
      <c r="D49" s="222" t="s">
        <v>292</v>
      </c>
      <c r="E49" s="170"/>
      <c r="F49" s="170"/>
      <c r="G49" s="171"/>
      <c r="H49" s="194"/>
      <c r="I49" s="195"/>
    </row>
    <row r="50" spans="2:9" ht="20.149999999999999" customHeight="1">
      <c r="B50" s="209"/>
      <c r="C50" s="172" t="s">
        <v>279</v>
      </c>
      <c r="D50" s="173"/>
      <c r="E50" s="173"/>
      <c r="F50" s="173"/>
      <c r="G50" s="174"/>
      <c r="H50" s="194"/>
      <c r="I50" s="195"/>
    </row>
    <row r="51" spans="2:9" ht="20.149999999999999" customHeight="1">
      <c r="B51" s="209"/>
      <c r="C51" s="100"/>
      <c r="D51" s="222" t="s">
        <v>293</v>
      </c>
      <c r="E51" s="170"/>
      <c r="F51" s="170"/>
      <c r="G51" s="171"/>
      <c r="H51" s="194"/>
      <c r="I51" s="195"/>
    </row>
    <row r="52" spans="2:9" ht="20.149999999999999" customHeight="1">
      <c r="B52" s="209"/>
      <c r="C52" s="169" t="s">
        <v>280</v>
      </c>
      <c r="D52" s="170"/>
      <c r="E52" s="170"/>
      <c r="F52" s="170"/>
      <c r="G52" s="171"/>
      <c r="H52" s="194"/>
      <c r="I52" s="195"/>
    </row>
    <row r="53" spans="2:9" ht="20.149999999999999" customHeight="1">
      <c r="B53" s="209"/>
      <c r="C53" s="219" t="s">
        <v>282</v>
      </c>
      <c r="D53" s="220"/>
      <c r="E53" s="220"/>
      <c r="F53" s="220"/>
      <c r="G53" s="221"/>
      <c r="H53" s="199"/>
      <c r="I53" s="200"/>
    </row>
    <row r="54" spans="2:9" ht="20.149999999999999" customHeight="1">
      <c r="B54" s="209"/>
      <c r="C54" s="166" t="s">
        <v>164</v>
      </c>
      <c r="D54" s="167"/>
      <c r="E54" s="167"/>
      <c r="F54" s="167"/>
      <c r="G54" s="168"/>
      <c r="H54" s="161"/>
      <c r="I54" s="162"/>
    </row>
    <row r="55" spans="2:9" ht="20.149999999999999" customHeight="1">
      <c r="B55" s="209"/>
      <c r="C55" s="219" t="s">
        <v>390</v>
      </c>
      <c r="D55" s="220"/>
      <c r="E55" s="220"/>
      <c r="F55" s="220"/>
      <c r="G55" s="221"/>
      <c r="H55" s="159"/>
      <c r="I55" s="160"/>
    </row>
    <row r="56" spans="2:9" ht="20.149999999999999" customHeight="1">
      <c r="B56" s="209"/>
      <c r="C56" s="219" t="s">
        <v>482</v>
      </c>
      <c r="D56" s="220"/>
      <c r="E56" s="220"/>
      <c r="F56" s="220"/>
      <c r="G56" s="221"/>
      <c r="H56" s="159"/>
      <c r="I56" s="160"/>
    </row>
    <row r="57" spans="2:9" ht="20.149999999999999" customHeight="1">
      <c r="B57" s="209"/>
      <c r="C57" s="166" t="s">
        <v>165</v>
      </c>
      <c r="D57" s="167"/>
      <c r="E57" s="167"/>
      <c r="F57" s="167"/>
      <c r="G57" s="168"/>
      <c r="H57" s="235"/>
      <c r="I57" s="236"/>
    </row>
    <row r="58" spans="2:9" ht="20.149999999999999" customHeight="1">
      <c r="B58" s="209"/>
      <c r="C58" s="169" t="s">
        <v>301</v>
      </c>
      <c r="D58" s="170"/>
      <c r="E58" s="170"/>
      <c r="F58" s="170"/>
      <c r="G58" s="171"/>
      <c r="H58" s="194"/>
      <c r="I58" s="195"/>
    </row>
    <row r="59" spans="2:9" ht="20.149999999999999" customHeight="1" thickBot="1">
      <c r="B59" s="209"/>
      <c r="C59" s="240" t="s">
        <v>302</v>
      </c>
      <c r="D59" s="241"/>
      <c r="E59" s="241"/>
      <c r="F59" s="241"/>
      <c r="G59" s="242"/>
      <c r="H59" s="199"/>
      <c r="I59" s="200"/>
    </row>
    <row r="60" spans="2:9" ht="20.149999999999999" customHeight="1" thickTop="1">
      <c r="B60" s="210"/>
      <c r="C60" s="243" t="s">
        <v>303</v>
      </c>
      <c r="D60" s="244"/>
      <c r="E60" s="244"/>
      <c r="F60" s="244"/>
      <c r="G60" s="245"/>
      <c r="H60" s="211">
        <f>SUM(-H35+H36+H38+H39+H42+H46+H54+H57)</f>
        <v>0</v>
      </c>
      <c r="I60" s="212"/>
    </row>
    <row r="61" spans="2:9" ht="31.5" customHeight="1">
      <c r="B61" s="101" t="s">
        <v>166</v>
      </c>
      <c r="C61" s="237" t="s">
        <v>281</v>
      </c>
      <c r="D61" s="238"/>
      <c r="E61" s="238"/>
      <c r="F61" s="238"/>
      <c r="G61" s="239"/>
      <c r="H61" s="201">
        <f>H29+H34-H60</f>
        <v>0</v>
      </c>
      <c r="I61" s="202"/>
    </row>
    <row r="62" spans="2:9" ht="31.5" customHeight="1">
      <c r="B62" s="246" t="s">
        <v>396</v>
      </c>
      <c r="C62" s="166" t="s">
        <v>393</v>
      </c>
      <c r="D62" s="167"/>
      <c r="E62" s="167"/>
      <c r="F62" s="167"/>
      <c r="G62" s="168"/>
      <c r="H62" s="266"/>
      <c r="I62" s="267"/>
    </row>
    <row r="63" spans="2:9" ht="31.5" customHeight="1">
      <c r="B63" s="247"/>
      <c r="C63" s="263" t="s">
        <v>399</v>
      </c>
      <c r="D63" s="264"/>
      <c r="E63" s="264"/>
      <c r="F63" s="264"/>
      <c r="G63" s="265"/>
      <c r="H63" s="257"/>
      <c r="I63" s="258"/>
    </row>
    <row r="64" spans="2:9" ht="31.5" customHeight="1">
      <c r="B64" s="247"/>
      <c r="C64" s="249" t="s">
        <v>397</v>
      </c>
      <c r="D64" s="250"/>
      <c r="E64" s="250"/>
      <c r="F64" s="250"/>
      <c r="G64" s="251"/>
      <c r="H64" s="257"/>
      <c r="I64" s="258"/>
    </row>
    <row r="65" spans="2:9" ht="31.5" customHeight="1">
      <c r="B65" s="247"/>
      <c r="C65" s="249" t="s">
        <v>398</v>
      </c>
      <c r="D65" s="250"/>
      <c r="E65" s="250"/>
      <c r="F65" s="250"/>
      <c r="G65" s="251"/>
      <c r="H65" s="257"/>
      <c r="I65" s="258"/>
    </row>
    <row r="66" spans="2:9" ht="31.5" customHeight="1">
      <c r="B66" s="247"/>
      <c r="C66" s="252" t="s">
        <v>394</v>
      </c>
      <c r="D66" s="253"/>
      <c r="E66" s="253"/>
      <c r="F66" s="253"/>
      <c r="G66" s="254"/>
      <c r="H66" s="259"/>
      <c r="I66" s="260"/>
    </row>
    <row r="67" spans="2:9" ht="31.5" customHeight="1">
      <c r="B67" s="248"/>
      <c r="C67" s="103" t="s">
        <v>395</v>
      </c>
      <c r="D67" s="255"/>
      <c r="E67" s="255"/>
      <c r="F67" s="255"/>
      <c r="G67" s="256"/>
      <c r="H67" s="261"/>
      <c r="I67" s="262"/>
    </row>
    <row r="68" spans="2:9" ht="19.5" customHeight="1">
      <c r="B68" s="102"/>
      <c r="C68" s="102"/>
      <c r="D68" s="102"/>
      <c r="E68" s="102"/>
      <c r="F68" s="102"/>
      <c r="G68" s="102"/>
      <c r="H68" s="102"/>
      <c r="I68" s="102"/>
    </row>
    <row r="69" spans="2:9" ht="14.25" customHeight="1">
      <c r="B69" s="198" t="s">
        <v>304</v>
      </c>
      <c r="C69" s="198"/>
      <c r="D69" s="198"/>
      <c r="E69" s="198"/>
      <c r="F69" s="198"/>
      <c r="G69" s="198"/>
      <c r="H69" s="198"/>
      <c r="I69" s="198"/>
    </row>
    <row r="70" spans="2:9">
      <c r="B70" s="198"/>
      <c r="C70" s="198"/>
      <c r="D70" s="198"/>
      <c r="E70" s="198"/>
      <c r="F70" s="198"/>
      <c r="G70" s="198"/>
      <c r="H70" s="198"/>
      <c r="I70" s="198"/>
    </row>
    <row r="71" spans="2:9" ht="14.25" customHeight="1">
      <c r="B71" s="198" t="s">
        <v>283</v>
      </c>
      <c r="C71" s="198"/>
      <c r="D71" s="198"/>
      <c r="E71" s="198"/>
      <c r="F71" s="198"/>
      <c r="G71" s="198"/>
      <c r="H71" s="198"/>
      <c r="I71" s="198"/>
    </row>
    <row r="72" spans="2:9">
      <c r="B72" s="198"/>
      <c r="C72" s="198"/>
      <c r="D72" s="198"/>
      <c r="E72" s="198"/>
      <c r="F72" s="198"/>
      <c r="G72" s="198"/>
      <c r="H72" s="198"/>
      <c r="I72" s="198"/>
    </row>
    <row r="73" spans="2:9">
      <c r="B73" s="198" t="s">
        <v>305</v>
      </c>
      <c r="C73" s="198"/>
      <c r="D73" s="198"/>
      <c r="E73" s="198"/>
      <c r="F73" s="198"/>
      <c r="G73" s="198"/>
      <c r="H73" s="198"/>
      <c r="I73" s="198"/>
    </row>
    <row r="74" spans="2:9">
      <c r="B74" s="198"/>
      <c r="C74" s="198"/>
      <c r="D74" s="198"/>
      <c r="E74" s="198"/>
      <c r="F74" s="198"/>
      <c r="G74" s="198"/>
      <c r="H74" s="198"/>
      <c r="I74" s="198"/>
    </row>
  </sheetData>
  <sheetProtection algorithmName="SHA-512" hashValue="TfnyxBrLcXkCV8CEe2F58eXehK0xZDi7/j6hmAZS3uQl6vauQy89RLGGW9LdECSshCmUc04AAiq2BNCI4Pq8EA==" saltValue="B2uIepHpKOF4ODtvCWheXg==" spinCount="100000" sheet="1" objects="1" scenarios="1"/>
  <mergeCells count="109">
    <mergeCell ref="C61:G61"/>
    <mergeCell ref="C58:G58"/>
    <mergeCell ref="C59:G59"/>
    <mergeCell ref="C60:G60"/>
    <mergeCell ref="H60:I60"/>
    <mergeCell ref="H58:I58"/>
    <mergeCell ref="B62:B67"/>
    <mergeCell ref="C65:G65"/>
    <mergeCell ref="C66:G66"/>
    <mergeCell ref="C67:G67"/>
    <mergeCell ref="H65:I65"/>
    <mergeCell ref="H66:I66"/>
    <mergeCell ref="H67:I67"/>
    <mergeCell ref="C62:G62"/>
    <mergeCell ref="C63:G63"/>
    <mergeCell ref="C64:G64"/>
    <mergeCell ref="H62:I62"/>
    <mergeCell ref="H63:I63"/>
    <mergeCell ref="H64:I64"/>
    <mergeCell ref="C55:G55"/>
    <mergeCell ref="H55:I55"/>
    <mergeCell ref="C56:G56"/>
    <mergeCell ref="C57:G57"/>
    <mergeCell ref="D49:G49"/>
    <mergeCell ref="C50:G50"/>
    <mergeCell ref="D51:G51"/>
    <mergeCell ref="C52:G52"/>
    <mergeCell ref="C53:G53"/>
    <mergeCell ref="C54:G54"/>
    <mergeCell ref="H56:I56"/>
    <mergeCell ref="H57:I57"/>
    <mergeCell ref="H50:I50"/>
    <mergeCell ref="H52:I52"/>
    <mergeCell ref="H53:I53"/>
    <mergeCell ref="H54:I54"/>
    <mergeCell ref="H49:I49"/>
    <mergeCell ref="H51:I51"/>
    <mergeCell ref="H25:I25"/>
    <mergeCell ref="H26:I26"/>
    <mergeCell ref="H27:I27"/>
    <mergeCell ref="C41:G41"/>
    <mergeCell ref="C42:G42"/>
    <mergeCell ref="C46:G46"/>
    <mergeCell ref="C47:G47"/>
    <mergeCell ref="D48:G48"/>
    <mergeCell ref="E21:G21"/>
    <mergeCell ref="E22:G22"/>
    <mergeCell ref="E23:G23"/>
    <mergeCell ref="C24:G24"/>
    <mergeCell ref="E38:G38"/>
    <mergeCell ref="C39:G39"/>
    <mergeCell ref="C40:G40"/>
    <mergeCell ref="E37:G37"/>
    <mergeCell ref="C32:G32"/>
    <mergeCell ref="C43:G43"/>
    <mergeCell ref="H43:I43"/>
    <mergeCell ref="C44:G44"/>
    <mergeCell ref="H44:I44"/>
    <mergeCell ref="D45:G45"/>
    <mergeCell ref="H47:I47"/>
    <mergeCell ref="H48:I48"/>
    <mergeCell ref="B73:I74"/>
    <mergeCell ref="B69:I70"/>
    <mergeCell ref="H59:I59"/>
    <mergeCell ref="H61:I61"/>
    <mergeCell ref="H30:I30"/>
    <mergeCell ref="H31:I31"/>
    <mergeCell ref="H32:I32"/>
    <mergeCell ref="B71:I72"/>
    <mergeCell ref="C35:D38"/>
    <mergeCell ref="H33:I33"/>
    <mergeCell ref="H35:I35"/>
    <mergeCell ref="H36:I36"/>
    <mergeCell ref="B35:B60"/>
    <mergeCell ref="H39:I39"/>
    <mergeCell ref="H40:I40"/>
    <mergeCell ref="H46:I46"/>
    <mergeCell ref="H37:I37"/>
    <mergeCell ref="H38:I38"/>
    <mergeCell ref="H34:I34"/>
    <mergeCell ref="C33:G33"/>
    <mergeCell ref="C34:G34"/>
    <mergeCell ref="E35:G35"/>
    <mergeCell ref="E36:G36"/>
    <mergeCell ref="H45:I45"/>
    <mergeCell ref="A1:I1"/>
    <mergeCell ref="C48:C49"/>
    <mergeCell ref="B17:D17"/>
    <mergeCell ref="C21:D23"/>
    <mergeCell ref="B21:B29"/>
    <mergeCell ref="C25:D27"/>
    <mergeCell ref="H41:I41"/>
    <mergeCell ref="H42:I42"/>
    <mergeCell ref="B30:B34"/>
    <mergeCell ref="H28:I28"/>
    <mergeCell ref="E25:G25"/>
    <mergeCell ref="E26:G26"/>
    <mergeCell ref="E27:G27"/>
    <mergeCell ref="C28:G28"/>
    <mergeCell ref="C29:G29"/>
    <mergeCell ref="C30:G30"/>
    <mergeCell ref="C31:G31"/>
    <mergeCell ref="H29:I29"/>
    <mergeCell ref="B19:G20"/>
    <mergeCell ref="H19:I20"/>
    <mergeCell ref="H21:I21"/>
    <mergeCell ref="H22:I22"/>
    <mergeCell ref="H23:I23"/>
    <mergeCell ref="H24:I24"/>
  </mergeCells>
  <phoneticPr fontId="2"/>
  <dataValidations count="4">
    <dataValidation type="list" allowBlank="1" showInputMessage="1" showErrorMessage="1" sqref="M12" xr:uid="{00000000-0002-0000-0200-000000000000}">
      <formula1>#REF!</formula1>
    </dataValidation>
    <dataValidation type="list" allowBlank="1" showInputMessage="1" showErrorMessage="1" sqref="B6 F6 B9 F9" xr:uid="{DEFBAD02-53EE-4C6C-A4AF-D05DAE561C9E}">
      <formula1>$J$5:$J$6</formula1>
    </dataValidation>
    <dataValidation type="list" allowBlank="1" showInputMessage="1" showErrorMessage="1" sqref="B3 F3" xr:uid="{A28B40B2-A784-47CF-A19F-6AA8A4936596}">
      <formula1>$M$2:$M$4</formula1>
    </dataValidation>
    <dataValidation type="list" allowBlank="1" showInputMessage="1" showErrorMessage="1" sqref="D3 H3" xr:uid="{E988B13A-3E47-42BD-B930-56B39EBF5548}">
      <formula1>$N$2:$N$13</formula1>
    </dataValidation>
  </dataValidations>
  <pageMargins left="0.23622047244094491" right="0.23622047244094491" top="0.35433070866141736" bottom="0" header="0.31496062992125984" footer="0.31496062992125984"/>
  <pageSetup paperSize="9" scale="54" orientation="portrait" horizontalDpi="1200" verticalDpi="1200" r:id="rId1"/>
  <headerFooter alignWithMargins="0">
    <oddHeader>&amp;R調査票②</oddHeader>
  </headerFooter>
  <rowBreaks count="1" manualBreakCount="1">
    <brk id="6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515"/>
  <sheetViews>
    <sheetView view="pageBreakPreview" zoomScale="140" zoomScaleNormal="100" zoomScaleSheetLayoutView="140" workbookViewId="0">
      <pane ySplit="3" topLeftCell="A4" activePane="bottomLeft" state="frozen"/>
      <selection pane="bottomLeft" sqref="A1:F1"/>
    </sheetView>
  </sheetViews>
  <sheetFormatPr defaultColWidth="8.90625" defaultRowHeight="13"/>
  <cols>
    <col min="1" max="1" width="5.26953125" customWidth="1"/>
    <col min="2" max="2" width="34.36328125" style="82" customWidth="1"/>
    <col min="3" max="3" width="8.90625" style="43" bestFit="1" customWidth="1"/>
    <col min="4" max="4" width="17" customWidth="1"/>
    <col min="5" max="5" width="18.36328125" style="83" bestFit="1" customWidth="1"/>
    <col min="6" max="6" width="16.08984375" bestFit="1" customWidth="1"/>
  </cols>
  <sheetData>
    <row r="1" spans="1:6" ht="34.5" customHeight="1">
      <c r="A1" s="268" t="s">
        <v>296</v>
      </c>
      <c r="B1" s="112"/>
      <c r="C1" s="112"/>
      <c r="D1" s="112"/>
      <c r="E1" s="112"/>
      <c r="F1" s="112"/>
    </row>
    <row r="2" spans="1:6" ht="34.5" customHeight="1">
      <c r="A2" s="269" t="s">
        <v>483</v>
      </c>
      <c r="B2" s="270"/>
      <c r="C2" s="270"/>
      <c r="D2" s="270"/>
      <c r="E2" s="270"/>
      <c r="F2" s="270"/>
    </row>
    <row r="3" spans="1:6" s="8" customFormat="1" ht="26">
      <c r="A3" s="143"/>
      <c r="B3" s="144"/>
      <c r="C3" s="41" t="s">
        <v>402</v>
      </c>
      <c r="D3" s="54" t="s">
        <v>10</v>
      </c>
      <c r="E3" s="55" t="s">
        <v>11</v>
      </c>
      <c r="F3" s="54" t="s">
        <v>12</v>
      </c>
    </row>
    <row r="4" spans="1:6" s="8" customFormat="1" ht="16.149999999999999" customHeight="1">
      <c r="A4" s="56" t="s">
        <v>9</v>
      </c>
      <c r="B4" s="57"/>
      <c r="C4" s="39">
        <v>288</v>
      </c>
      <c r="D4" s="18"/>
      <c r="E4" s="39">
        <v>18</v>
      </c>
      <c r="F4" s="17">
        <f>D4*E4</f>
        <v>0</v>
      </c>
    </row>
    <row r="5" spans="1:6" s="8" customFormat="1" ht="16.149999999999999" customHeight="1">
      <c r="A5" s="58"/>
      <c r="B5" s="59" t="s">
        <v>13</v>
      </c>
      <c r="C5" s="39">
        <v>144</v>
      </c>
      <c r="D5" s="18"/>
      <c r="E5" s="39">
        <v>9</v>
      </c>
      <c r="F5" s="17">
        <f t="shared" ref="F5:F68" si="0">D5*E5</f>
        <v>0</v>
      </c>
    </row>
    <row r="6" spans="1:6" s="9" customFormat="1" ht="16.149999999999999" customHeight="1">
      <c r="A6" s="60"/>
      <c r="B6" s="61" t="s">
        <v>14</v>
      </c>
      <c r="C6" s="39">
        <v>214</v>
      </c>
      <c r="D6" s="19"/>
      <c r="E6" s="39">
        <v>14</v>
      </c>
      <c r="F6" s="17">
        <f t="shared" si="0"/>
        <v>0</v>
      </c>
    </row>
    <row r="7" spans="1:6" s="9" customFormat="1" ht="16.149999999999999" customHeight="1">
      <c r="A7" s="60"/>
      <c r="B7" s="61" t="s">
        <v>167</v>
      </c>
      <c r="C7" s="39">
        <v>214</v>
      </c>
      <c r="D7" s="19"/>
      <c r="E7" s="39">
        <v>14</v>
      </c>
      <c r="F7" s="17">
        <f t="shared" si="0"/>
        <v>0</v>
      </c>
    </row>
    <row r="8" spans="1:6" s="9" customFormat="1" ht="16.149999999999999" customHeight="1">
      <c r="A8" s="60"/>
      <c r="B8" s="61" t="s">
        <v>15</v>
      </c>
      <c r="C8" s="39">
        <v>107</v>
      </c>
      <c r="D8" s="19"/>
      <c r="E8" s="39">
        <v>7</v>
      </c>
      <c r="F8" s="17">
        <f t="shared" si="0"/>
        <v>0</v>
      </c>
    </row>
    <row r="9" spans="1:6" s="9" customFormat="1" ht="16.149999999999999" customHeight="1">
      <c r="A9" s="62"/>
      <c r="B9" s="61" t="s">
        <v>168</v>
      </c>
      <c r="C9" s="39">
        <v>107</v>
      </c>
      <c r="D9" s="19"/>
      <c r="E9" s="39">
        <v>7</v>
      </c>
      <c r="F9" s="17">
        <f t="shared" si="0"/>
        <v>0</v>
      </c>
    </row>
    <row r="10" spans="1:6" s="8" customFormat="1" ht="16.149999999999999" customHeight="1">
      <c r="A10" s="56" t="s">
        <v>16</v>
      </c>
      <c r="B10" s="57"/>
      <c r="C10" s="39">
        <v>73</v>
      </c>
      <c r="D10" s="32"/>
      <c r="E10" s="39">
        <v>4</v>
      </c>
      <c r="F10" s="17">
        <f t="shared" si="0"/>
        <v>0</v>
      </c>
    </row>
    <row r="11" spans="1:6" s="8" customFormat="1" ht="16.149999999999999" customHeight="1">
      <c r="A11" s="58"/>
      <c r="B11" s="59" t="s">
        <v>169</v>
      </c>
      <c r="C11" s="39">
        <v>72</v>
      </c>
      <c r="D11" s="18"/>
      <c r="E11" s="39">
        <v>4</v>
      </c>
      <c r="F11" s="17">
        <f t="shared" si="0"/>
        <v>0</v>
      </c>
    </row>
    <row r="12" spans="1:6" s="8" customFormat="1" ht="16.149999999999999" customHeight="1">
      <c r="A12" s="58"/>
      <c r="B12" s="59" t="s">
        <v>13</v>
      </c>
      <c r="C12" s="39">
        <v>37</v>
      </c>
      <c r="D12" s="18"/>
      <c r="E12" s="39">
        <v>3</v>
      </c>
      <c r="F12" s="17">
        <f t="shared" si="0"/>
        <v>0</v>
      </c>
    </row>
    <row r="13" spans="1:6" s="8" customFormat="1" ht="16.149999999999999" customHeight="1">
      <c r="A13" s="58"/>
      <c r="B13" s="59" t="s">
        <v>167</v>
      </c>
      <c r="C13" s="39">
        <v>54</v>
      </c>
      <c r="D13" s="32"/>
      <c r="E13" s="39">
        <v>3</v>
      </c>
      <c r="F13" s="17">
        <f t="shared" si="0"/>
        <v>0</v>
      </c>
    </row>
    <row r="14" spans="1:6" s="8" customFormat="1" ht="16.149999999999999" customHeight="1">
      <c r="A14" s="58"/>
      <c r="B14" s="59" t="s">
        <v>403</v>
      </c>
      <c r="C14" s="39">
        <v>54</v>
      </c>
      <c r="D14" s="18"/>
      <c r="E14" s="39">
        <v>3</v>
      </c>
      <c r="F14" s="17">
        <f t="shared" si="0"/>
        <v>0</v>
      </c>
    </row>
    <row r="15" spans="1:6" s="8" customFormat="1" ht="16.149999999999999" customHeight="1">
      <c r="A15" s="58"/>
      <c r="B15" s="59" t="s">
        <v>168</v>
      </c>
      <c r="C15" s="39">
        <v>27</v>
      </c>
      <c r="D15" s="32"/>
      <c r="E15" s="39">
        <v>2</v>
      </c>
      <c r="F15" s="17">
        <f t="shared" si="0"/>
        <v>0</v>
      </c>
    </row>
    <row r="16" spans="1:6" s="8" customFormat="1" ht="16.149999999999999" customHeight="1">
      <c r="A16" s="271" t="s">
        <v>17</v>
      </c>
      <c r="B16" s="273"/>
      <c r="C16" s="39">
        <v>74</v>
      </c>
      <c r="D16" s="32"/>
      <c r="E16" s="39">
        <v>4</v>
      </c>
      <c r="F16" s="17">
        <f t="shared" si="0"/>
        <v>0</v>
      </c>
    </row>
    <row r="17" spans="1:6" s="8" customFormat="1" ht="16.149999999999999" customHeight="1">
      <c r="A17" s="58"/>
      <c r="B17" s="59" t="s">
        <v>169</v>
      </c>
      <c r="C17" s="39">
        <v>73</v>
      </c>
      <c r="D17" s="32"/>
      <c r="E17" s="39">
        <v>4</v>
      </c>
      <c r="F17" s="17">
        <f t="shared" si="0"/>
        <v>0</v>
      </c>
    </row>
    <row r="18" spans="1:6" s="8" customFormat="1" ht="16.149999999999999" customHeight="1">
      <c r="A18" s="58"/>
      <c r="B18" s="59" t="s">
        <v>13</v>
      </c>
      <c r="C18" s="39">
        <v>37</v>
      </c>
      <c r="D18" s="32"/>
      <c r="E18" s="39">
        <v>3</v>
      </c>
      <c r="F18" s="17">
        <f t="shared" si="0"/>
        <v>0</v>
      </c>
    </row>
    <row r="19" spans="1:6" s="8" customFormat="1" ht="16.149999999999999" customHeight="1">
      <c r="A19" s="58"/>
      <c r="B19" s="59" t="s">
        <v>14</v>
      </c>
      <c r="C19" s="39">
        <v>55</v>
      </c>
      <c r="D19" s="32"/>
      <c r="E19" s="39">
        <v>3</v>
      </c>
      <c r="F19" s="17">
        <f t="shared" si="0"/>
        <v>0</v>
      </c>
    </row>
    <row r="20" spans="1:6" s="8" customFormat="1" ht="16.149999999999999" customHeight="1">
      <c r="A20" s="58"/>
      <c r="B20" s="59" t="s">
        <v>170</v>
      </c>
      <c r="C20" s="39">
        <v>54</v>
      </c>
      <c r="D20" s="32"/>
      <c r="E20" s="39">
        <v>3</v>
      </c>
      <c r="F20" s="17">
        <f t="shared" si="0"/>
        <v>0</v>
      </c>
    </row>
    <row r="21" spans="1:6" s="8" customFormat="1" ht="16.149999999999999" customHeight="1">
      <c r="A21" s="58"/>
      <c r="B21" s="59" t="s">
        <v>15</v>
      </c>
      <c r="C21" s="39">
        <v>27</v>
      </c>
      <c r="D21" s="32"/>
      <c r="E21" s="39">
        <v>2</v>
      </c>
      <c r="F21" s="17">
        <f t="shared" si="0"/>
        <v>0</v>
      </c>
    </row>
    <row r="22" spans="1:6" s="8" customFormat="1" ht="15.75" customHeight="1">
      <c r="A22" s="58"/>
      <c r="B22" s="59" t="s">
        <v>168</v>
      </c>
      <c r="C22" s="39">
        <v>27</v>
      </c>
      <c r="D22" s="32"/>
      <c r="E22" s="39">
        <v>2</v>
      </c>
      <c r="F22" s="17">
        <f t="shared" si="0"/>
        <v>0</v>
      </c>
    </row>
    <row r="23" spans="1:6" s="8" customFormat="1" ht="16.149999999999999" customHeight="1">
      <c r="A23" s="58"/>
      <c r="B23" s="59" t="s">
        <v>167</v>
      </c>
      <c r="C23" s="39">
        <v>55</v>
      </c>
      <c r="D23" s="18"/>
      <c r="E23" s="39">
        <v>3</v>
      </c>
      <c r="F23" s="17">
        <f t="shared" si="0"/>
        <v>0</v>
      </c>
    </row>
    <row r="24" spans="1:6" s="8" customFormat="1" ht="16.149999999999999" customHeight="1">
      <c r="A24" s="63"/>
      <c r="B24" s="59" t="s">
        <v>171</v>
      </c>
      <c r="C24" s="39">
        <v>54</v>
      </c>
      <c r="D24" s="18"/>
      <c r="E24" s="39">
        <v>3</v>
      </c>
      <c r="F24" s="17">
        <f t="shared" si="0"/>
        <v>0</v>
      </c>
    </row>
    <row r="25" spans="1:6" s="8" customFormat="1" ht="16.5">
      <c r="A25" s="271" t="s">
        <v>182</v>
      </c>
      <c r="B25" s="272"/>
      <c r="C25" s="40"/>
      <c r="D25" s="37"/>
      <c r="E25" s="40"/>
      <c r="F25" s="40"/>
    </row>
    <row r="26" spans="1:6" s="8" customFormat="1" ht="16.149999999999999" customHeight="1">
      <c r="A26" s="58"/>
      <c r="B26" s="59" t="s">
        <v>172</v>
      </c>
      <c r="C26" s="39">
        <v>1650</v>
      </c>
      <c r="D26" s="284"/>
      <c r="E26" s="39">
        <v>84</v>
      </c>
      <c r="F26" s="17">
        <f t="shared" si="0"/>
        <v>0</v>
      </c>
    </row>
    <row r="27" spans="1:6" s="8" customFormat="1" ht="16.149999999999999" customHeight="1">
      <c r="A27" s="58"/>
      <c r="B27" s="59" t="s">
        <v>173</v>
      </c>
      <c r="C27" s="39">
        <v>1619</v>
      </c>
      <c r="D27" s="284"/>
      <c r="E27" s="39">
        <v>83</v>
      </c>
      <c r="F27" s="17">
        <f t="shared" si="0"/>
        <v>0</v>
      </c>
    </row>
    <row r="28" spans="1:6" s="8" customFormat="1" ht="16.149999999999999" customHeight="1">
      <c r="A28" s="58"/>
      <c r="B28" s="59" t="s">
        <v>174</v>
      </c>
      <c r="C28" s="39">
        <v>1545</v>
      </c>
      <c r="D28" s="284"/>
      <c r="E28" s="39">
        <v>79</v>
      </c>
      <c r="F28" s="17">
        <f t="shared" si="0"/>
        <v>0</v>
      </c>
    </row>
    <row r="29" spans="1:6" s="8" customFormat="1" ht="16.149999999999999" customHeight="1">
      <c r="A29" s="58"/>
      <c r="B29" s="59" t="s">
        <v>175</v>
      </c>
      <c r="C29" s="39">
        <v>1440</v>
      </c>
      <c r="D29" s="284"/>
      <c r="E29" s="39">
        <v>74</v>
      </c>
      <c r="F29" s="17">
        <f t="shared" si="0"/>
        <v>0</v>
      </c>
    </row>
    <row r="30" spans="1:6" s="8" customFormat="1" ht="16.149999999999999" customHeight="1">
      <c r="A30" s="58"/>
      <c r="B30" s="59" t="s">
        <v>176</v>
      </c>
      <c r="C30" s="39">
        <v>1429</v>
      </c>
      <c r="D30" s="284"/>
      <c r="E30" s="39">
        <v>73</v>
      </c>
      <c r="F30" s="17">
        <f t="shared" si="0"/>
        <v>0</v>
      </c>
    </row>
    <row r="31" spans="1:6" s="8" customFormat="1" ht="16.149999999999999" customHeight="1">
      <c r="A31" s="58"/>
      <c r="B31" s="59" t="s">
        <v>177</v>
      </c>
      <c r="C31" s="39">
        <v>1382</v>
      </c>
      <c r="D31" s="284"/>
      <c r="E31" s="39">
        <v>72</v>
      </c>
      <c r="F31" s="17">
        <f t="shared" si="0"/>
        <v>0</v>
      </c>
    </row>
    <row r="32" spans="1:6" s="8" customFormat="1" ht="16.149999999999999" customHeight="1">
      <c r="A32" s="271" t="s">
        <v>183</v>
      </c>
      <c r="B32" s="276"/>
      <c r="C32" s="40"/>
      <c r="D32" s="37"/>
      <c r="E32" s="40"/>
      <c r="F32" s="40"/>
    </row>
    <row r="33" spans="1:6" s="8" customFormat="1" ht="16.149999999999999" customHeight="1">
      <c r="A33" s="58"/>
      <c r="B33" s="59" t="s">
        <v>178</v>
      </c>
      <c r="C33" s="39">
        <v>1159</v>
      </c>
      <c r="D33" s="284"/>
      <c r="E33" s="39">
        <v>51</v>
      </c>
      <c r="F33" s="17">
        <f t="shared" si="0"/>
        <v>0</v>
      </c>
    </row>
    <row r="34" spans="1:6" s="8" customFormat="1" ht="16.149999999999999" customHeight="1">
      <c r="A34" s="58"/>
      <c r="B34" s="59" t="s">
        <v>179</v>
      </c>
      <c r="C34" s="39">
        <v>1153</v>
      </c>
      <c r="D34" s="284"/>
      <c r="E34" s="39">
        <v>50</v>
      </c>
      <c r="F34" s="17">
        <f t="shared" si="0"/>
        <v>0</v>
      </c>
    </row>
    <row r="35" spans="1:6" s="8" customFormat="1" ht="16.149999999999999" customHeight="1">
      <c r="A35" s="58"/>
      <c r="B35" s="56" t="s">
        <v>180</v>
      </c>
      <c r="C35" s="39">
        <v>988</v>
      </c>
      <c r="D35" s="284"/>
      <c r="E35" s="39">
        <v>43</v>
      </c>
      <c r="F35" s="17">
        <f t="shared" si="0"/>
        <v>0</v>
      </c>
    </row>
    <row r="36" spans="1:6" s="8" customFormat="1" ht="16.149999999999999" customHeight="1">
      <c r="A36" s="277" t="s">
        <v>181</v>
      </c>
      <c r="B36" s="276"/>
      <c r="C36" s="39">
        <v>607</v>
      </c>
      <c r="D36" s="32"/>
      <c r="E36" s="39">
        <v>32</v>
      </c>
      <c r="F36" s="17">
        <f t="shared" si="0"/>
        <v>0</v>
      </c>
    </row>
    <row r="37" spans="1:6" s="8" customFormat="1" ht="16.149999999999999" customHeight="1">
      <c r="A37" s="274" t="s">
        <v>21</v>
      </c>
      <c r="B37" s="275"/>
      <c r="C37" s="40"/>
      <c r="D37" s="37"/>
      <c r="E37" s="40"/>
      <c r="F37" s="40"/>
    </row>
    <row r="38" spans="1:6" s="8" customFormat="1" ht="16.149999999999999" customHeight="1">
      <c r="A38" s="58"/>
      <c r="B38" s="59" t="s">
        <v>184</v>
      </c>
      <c r="C38" s="40"/>
      <c r="D38" s="37"/>
      <c r="E38" s="40"/>
      <c r="F38" s="40"/>
    </row>
    <row r="39" spans="1:6" s="8" customFormat="1" ht="16.149999999999999" customHeight="1">
      <c r="A39" s="58"/>
      <c r="B39" s="59" t="s">
        <v>185</v>
      </c>
      <c r="C39" s="39">
        <v>1813</v>
      </c>
      <c r="D39" s="284"/>
      <c r="E39" s="39">
        <v>44</v>
      </c>
      <c r="F39" s="17">
        <f t="shared" si="0"/>
        <v>0</v>
      </c>
    </row>
    <row r="40" spans="1:6" s="8" customFormat="1" ht="16.149999999999999" customHeight="1">
      <c r="A40" s="58"/>
      <c r="B40" s="59" t="s">
        <v>22</v>
      </c>
      <c r="C40" s="39">
        <v>1798</v>
      </c>
      <c r="D40" s="284"/>
      <c r="E40" s="39">
        <v>43</v>
      </c>
      <c r="F40" s="17">
        <f t="shared" si="0"/>
        <v>0</v>
      </c>
    </row>
    <row r="41" spans="1:6" s="8" customFormat="1" ht="16.149999999999999" customHeight="1">
      <c r="A41" s="58"/>
      <c r="B41" s="59" t="s">
        <v>186</v>
      </c>
      <c r="C41" s="39">
        <v>1758</v>
      </c>
      <c r="D41" s="284"/>
      <c r="E41" s="39">
        <v>42</v>
      </c>
      <c r="F41" s="17">
        <f t="shared" si="0"/>
        <v>0</v>
      </c>
    </row>
    <row r="42" spans="1:6" s="8" customFormat="1" ht="16.149999999999999" customHeight="1">
      <c r="A42" s="58"/>
      <c r="B42" s="59" t="s">
        <v>22</v>
      </c>
      <c r="C42" s="39">
        <v>1744</v>
      </c>
      <c r="D42" s="284"/>
      <c r="E42" s="39">
        <v>42</v>
      </c>
      <c r="F42" s="17">
        <f t="shared" si="0"/>
        <v>0</v>
      </c>
    </row>
    <row r="43" spans="1:6" s="8" customFormat="1" ht="16.149999999999999" customHeight="1">
      <c r="A43" s="58"/>
      <c r="B43" s="59" t="s">
        <v>187</v>
      </c>
      <c r="C43" s="39">
        <v>1471</v>
      </c>
      <c r="D43" s="284"/>
      <c r="E43" s="39">
        <v>36</v>
      </c>
      <c r="F43" s="17">
        <f t="shared" si="0"/>
        <v>0</v>
      </c>
    </row>
    <row r="44" spans="1:6" s="8" customFormat="1" ht="16.149999999999999" customHeight="1">
      <c r="A44" s="58"/>
      <c r="B44" s="59" t="s">
        <v>22</v>
      </c>
      <c r="C44" s="39">
        <v>1457</v>
      </c>
      <c r="D44" s="284"/>
      <c r="E44" s="39">
        <v>36</v>
      </c>
      <c r="F44" s="17">
        <f t="shared" si="0"/>
        <v>0</v>
      </c>
    </row>
    <row r="45" spans="1:6" s="8" customFormat="1" ht="16.149999999999999" customHeight="1">
      <c r="A45" s="58"/>
      <c r="B45" s="59" t="s">
        <v>188</v>
      </c>
      <c r="C45" s="39">
        <v>1414</v>
      </c>
      <c r="D45" s="284"/>
      <c r="E45" s="39">
        <v>34</v>
      </c>
      <c r="F45" s="17">
        <f t="shared" si="0"/>
        <v>0</v>
      </c>
    </row>
    <row r="46" spans="1:6" s="8" customFormat="1" ht="16.149999999999999" customHeight="1">
      <c r="A46" s="58"/>
      <c r="B46" s="59" t="s">
        <v>22</v>
      </c>
      <c r="C46" s="39">
        <v>1399</v>
      </c>
      <c r="D46" s="284"/>
      <c r="E46" s="39">
        <v>33</v>
      </c>
      <c r="F46" s="17">
        <f t="shared" si="0"/>
        <v>0</v>
      </c>
    </row>
    <row r="47" spans="1:6" s="8" customFormat="1" ht="16.149999999999999" customHeight="1">
      <c r="A47" s="58"/>
      <c r="B47" s="59" t="s">
        <v>189</v>
      </c>
      <c r="C47" s="39">
        <v>1386</v>
      </c>
      <c r="D47" s="284"/>
      <c r="E47" s="39">
        <v>33</v>
      </c>
      <c r="F47" s="17">
        <f t="shared" si="0"/>
        <v>0</v>
      </c>
    </row>
    <row r="48" spans="1:6" s="8" customFormat="1" ht="16.149999999999999" customHeight="1">
      <c r="A48" s="58"/>
      <c r="B48" s="59" t="s">
        <v>22</v>
      </c>
      <c r="C48" s="39">
        <v>1372</v>
      </c>
      <c r="D48" s="284"/>
      <c r="E48" s="39">
        <v>33</v>
      </c>
      <c r="F48" s="17">
        <f t="shared" si="0"/>
        <v>0</v>
      </c>
    </row>
    <row r="49" spans="1:6" s="8" customFormat="1" ht="16.149999999999999" customHeight="1">
      <c r="A49" s="58"/>
      <c r="B49" s="59" t="s">
        <v>190</v>
      </c>
      <c r="C49" s="39">
        <v>1232</v>
      </c>
      <c r="D49" s="284"/>
      <c r="E49" s="39">
        <v>30</v>
      </c>
      <c r="F49" s="17">
        <f t="shared" si="0"/>
        <v>0</v>
      </c>
    </row>
    <row r="50" spans="1:6" s="8" customFormat="1" ht="16.149999999999999" customHeight="1">
      <c r="A50" s="58"/>
      <c r="B50" s="59" t="s">
        <v>22</v>
      </c>
      <c r="C50" s="39">
        <v>1217</v>
      </c>
      <c r="D50" s="284"/>
      <c r="E50" s="39">
        <v>29</v>
      </c>
      <c r="F50" s="17">
        <f t="shared" si="0"/>
        <v>0</v>
      </c>
    </row>
    <row r="51" spans="1:6" s="8" customFormat="1" ht="16.149999999999999" customHeight="1">
      <c r="A51" s="58"/>
      <c r="B51" s="59" t="s">
        <v>191</v>
      </c>
      <c r="C51" s="39">
        <v>968</v>
      </c>
      <c r="D51" s="284"/>
      <c r="E51" s="39">
        <v>23</v>
      </c>
      <c r="F51" s="17">
        <f t="shared" si="0"/>
        <v>0</v>
      </c>
    </row>
    <row r="52" spans="1:6" s="8" customFormat="1" ht="16.149999999999999" customHeight="1">
      <c r="A52" s="58"/>
      <c r="B52" s="59" t="s">
        <v>22</v>
      </c>
      <c r="C52" s="39">
        <v>953</v>
      </c>
      <c r="D52" s="284"/>
      <c r="E52" s="39">
        <v>22</v>
      </c>
      <c r="F52" s="17">
        <f t="shared" si="0"/>
        <v>0</v>
      </c>
    </row>
    <row r="53" spans="1:6" s="8" customFormat="1" ht="16.149999999999999" customHeight="1">
      <c r="A53" s="58"/>
      <c r="B53" s="59" t="s">
        <v>192</v>
      </c>
      <c r="C53" s="39">
        <v>920</v>
      </c>
      <c r="D53" s="284"/>
      <c r="E53" s="39">
        <v>22</v>
      </c>
      <c r="F53" s="17">
        <f t="shared" si="0"/>
        <v>0</v>
      </c>
    </row>
    <row r="54" spans="1:6" s="8" customFormat="1" ht="16.149999999999999" customHeight="1">
      <c r="A54" s="58"/>
      <c r="B54" s="59" t="s">
        <v>22</v>
      </c>
      <c r="C54" s="39">
        <v>905</v>
      </c>
      <c r="D54" s="284"/>
      <c r="E54" s="39">
        <v>21</v>
      </c>
      <c r="F54" s="17">
        <f t="shared" si="0"/>
        <v>0</v>
      </c>
    </row>
    <row r="55" spans="1:6" s="8" customFormat="1" ht="16.149999999999999" customHeight="1">
      <c r="A55" s="58"/>
      <c r="B55" s="59" t="s">
        <v>193</v>
      </c>
      <c r="C55" s="39">
        <v>815</v>
      </c>
      <c r="D55" s="18"/>
      <c r="E55" s="39">
        <v>19</v>
      </c>
      <c r="F55" s="17">
        <f t="shared" si="0"/>
        <v>0</v>
      </c>
    </row>
    <row r="56" spans="1:6" s="8" customFormat="1" ht="16.149999999999999" customHeight="1">
      <c r="A56" s="58"/>
      <c r="B56" s="59" t="s">
        <v>22</v>
      </c>
      <c r="C56" s="39">
        <v>801</v>
      </c>
      <c r="D56" s="32"/>
      <c r="E56" s="39">
        <v>19</v>
      </c>
      <c r="F56" s="17">
        <f t="shared" si="0"/>
        <v>0</v>
      </c>
    </row>
    <row r="57" spans="1:6" s="8" customFormat="1" ht="16.149999999999999" customHeight="1">
      <c r="A57" s="58"/>
      <c r="B57" s="59" t="s">
        <v>23</v>
      </c>
      <c r="C57" s="40"/>
      <c r="D57" s="37"/>
      <c r="E57" s="40"/>
      <c r="F57" s="40"/>
    </row>
    <row r="58" spans="1:6" s="8" customFormat="1" ht="16.149999999999999" customHeight="1">
      <c r="A58" s="58"/>
      <c r="B58" s="59" t="s">
        <v>194</v>
      </c>
      <c r="C58" s="39">
        <v>1748</v>
      </c>
      <c r="D58" s="32"/>
      <c r="E58" s="39">
        <v>42</v>
      </c>
      <c r="F58" s="17">
        <f t="shared" si="0"/>
        <v>0</v>
      </c>
    </row>
    <row r="59" spans="1:6" s="8" customFormat="1" ht="16.149999999999999" customHeight="1">
      <c r="A59" s="58"/>
      <c r="B59" s="59" t="s">
        <v>22</v>
      </c>
      <c r="C59" s="39">
        <v>1734</v>
      </c>
      <c r="D59" s="32"/>
      <c r="E59" s="39">
        <v>42</v>
      </c>
      <c r="F59" s="17">
        <f t="shared" si="0"/>
        <v>0</v>
      </c>
    </row>
    <row r="60" spans="1:6" s="8" customFormat="1" ht="16.149999999999999" customHeight="1">
      <c r="A60" s="58"/>
      <c r="B60" s="59" t="s">
        <v>186</v>
      </c>
      <c r="C60" s="39">
        <v>1694</v>
      </c>
      <c r="D60" s="32"/>
      <c r="E60" s="39">
        <v>41</v>
      </c>
      <c r="F60" s="17">
        <f t="shared" si="0"/>
        <v>0</v>
      </c>
    </row>
    <row r="61" spans="1:6" s="8" customFormat="1" ht="16.149999999999999" customHeight="1">
      <c r="A61" s="58"/>
      <c r="B61" s="59" t="s">
        <v>22</v>
      </c>
      <c r="C61" s="39">
        <v>1680</v>
      </c>
      <c r="D61" s="32"/>
      <c r="E61" s="39">
        <v>41</v>
      </c>
      <c r="F61" s="17">
        <f t="shared" si="0"/>
        <v>0</v>
      </c>
    </row>
    <row r="62" spans="1:6" s="8" customFormat="1" ht="16.149999999999999" customHeight="1">
      <c r="A62" s="58"/>
      <c r="B62" s="59" t="s">
        <v>187</v>
      </c>
      <c r="C62" s="39">
        <v>1406</v>
      </c>
      <c r="D62" s="32"/>
      <c r="E62" s="39">
        <v>34</v>
      </c>
      <c r="F62" s="17">
        <f t="shared" si="0"/>
        <v>0</v>
      </c>
    </row>
    <row r="63" spans="1:6" s="8" customFormat="1" ht="16.149999999999999" customHeight="1">
      <c r="A63" s="58"/>
      <c r="B63" s="59" t="s">
        <v>22</v>
      </c>
      <c r="C63" s="39">
        <v>1392</v>
      </c>
      <c r="D63" s="32"/>
      <c r="E63" s="39">
        <v>34</v>
      </c>
      <c r="F63" s="17">
        <f t="shared" si="0"/>
        <v>0</v>
      </c>
    </row>
    <row r="64" spans="1:6" s="8" customFormat="1" ht="16.149999999999999" customHeight="1">
      <c r="A64" s="58"/>
      <c r="B64" s="59" t="s">
        <v>195</v>
      </c>
      <c r="C64" s="39">
        <v>1349</v>
      </c>
      <c r="D64" s="32"/>
      <c r="E64" s="39">
        <v>32</v>
      </c>
      <c r="F64" s="17">
        <f t="shared" si="0"/>
        <v>0</v>
      </c>
    </row>
    <row r="65" spans="1:6" s="8" customFormat="1" ht="16.149999999999999" customHeight="1">
      <c r="A65" s="58"/>
      <c r="B65" s="59" t="s">
        <v>22</v>
      </c>
      <c r="C65" s="39">
        <v>1335</v>
      </c>
      <c r="D65" s="32"/>
      <c r="E65" s="39">
        <v>32</v>
      </c>
      <c r="F65" s="17">
        <f t="shared" si="0"/>
        <v>0</v>
      </c>
    </row>
    <row r="66" spans="1:6" s="8" customFormat="1" ht="16.149999999999999" customHeight="1">
      <c r="A66" s="58"/>
      <c r="B66" s="59" t="s">
        <v>196</v>
      </c>
      <c r="C66" s="39">
        <v>1322</v>
      </c>
      <c r="D66" s="32"/>
      <c r="E66" s="39">
        <v>32</v>
      </c>
      <c r="F66" s="17">
        <f t="shared" si="0"/>
        <v>0</v>
      </c>
    </row>
    <row r="67" spans="1:6" s="8" customFormat="1" ht="16.149999999999999" customHeight="1">
      <c r="A67" s="58"/>
      <c r="B67" s="59" t="s">
        <v>22</v>
      </c>
      <c r="C67" s="39">
        <v>1307</v>
      </c>
      <c r="D67" s="32"/>
      <c r="E67" s="39">
        <v>31</v>
      </c>
      <c r="F67" s="17">
        <f t="shared" si="0"/>
        <v>0</v>
      </c>
    </row>
    <row r="68" spans="1:6" s="8" customFormat="1" ht="16.149999999999999" customHeight="1">
      <c r="A68" s="58"/>
      <c r="B68" s="59" t="s">
        <v>190</v>
      </c>
      <c r="C68" s="39">
        <v>1167</v>
      </c>
      <c r="D68" s="18"/>
      <c r="E68" s="39">
        <v>28</v>
      </c>
      <c r="F68" s="17">
        <f t="shared" si="0"/>
        <v>0</v>
      </c>
    </row>
    <row r="69" spans="1:6" s="8" customFormat="1" ht="16.149999999999999" customHeight="1">
      <c r="A69" s="58"/>
      <c r="B69" s="59" t="s">
        <v>22</v>
      </c>
      <c r="C69" s="39">
        <v>1153</v>
      </c>
      <c r="D69" s="18"/>
      <c r="E69" s="39">
        <v>28</v>
      </c>
      <c r="F69" s="17">
        <f t="shared" ref="F69:F132" si="1">D69*E69</f>
        <v>0</v>
      </c>
    </row>
    <row r="70" spans="1:6" s="8" customFormat="1" ht="16.149999999999999" customHeight="1">
      <c r="A70" s="58"/>
      <c r="B70" s="59" t="s">
        <v>191</v>
      </c>
      <c r="C70" s="39">
        <v>903</v>
      </c>
      <c r="D70" s="18"/>
      <c r="E70" s="39">
        <v>21</v>
      </c>
      <c r="F70" s="17">
        <f t="shared" si="1"/>
        <v>0</v>
      </c>
    </row>
    <row r="71" spans="1:6" s="8" customFormat="1" ht="16.149999999999999" customHeight="1">
      <c r="A71" s="58"/>
      <c r="B71" s="59" t="s">
        <v>22</v>
      </c>
      <c r="C71" s="39">
        <v>889</v>
      </c>
      <c r="D71" s="18"/>
      <c r="E71" s="39">
        <v>21</v>
      </c>
      <c r="F71" s="17">
        <f t="shared" si="1"/>
        <v>0</v>
      </c>
    </row>
    <row r="72" spans="1:6" s="8" customFormat="1" ht="16.149999999999999" customHeight="1">
      <c r="A72" s="58"/>
      <c r="B72" s="59" t="s">
        <v>192</v>
      </c>
      <c r="C72" s="39">
        <v>855</v>
      </c>
      <c r="D72" s="18"/>
      <c r="E72" s="39">
        <v>20</v>
      </c>
      <c r="F72" s="17">
        <f t="shared" si="1"/>
        <v>0</v>
      </c>
    </row>
    <row r="73" spans="1:6" s="8" customFormat="1" ht="16.149999999999999" customHeight="1">
      <c r="A73" s="58"/>
      <c r="B73" s="59" t="s">
        <v>22</v>
      </c>
      <c r="C73" s="39">
        <v>841</v>
      </c>
      <c r="D73" s="18"/>
      <c r="E73" s="39">
        <v>20</v>
      </c>
      <c r="F73" s="17">
        <f t="shared" si="1"/>
        <v>0</v>
      </c>
    </row>
    <row r="74" spans="1:6" s="8" customFormat="1" ht="16.149999999999999" customHeight="1">
      <c r="A74" s="58"/>
      <c r="B74" s="59" t="s">
        <v>193</v>
      </c>
      <c r="C74" s="39">
        <v>751</v>
      </c>
      <c r="D74" s="32"/>
      <c r="E74" s="39">
        <v>18</v>
      </c>
      <c r="F74" s="17">
        <f t="shared" si="1"/>
        <v>0</v>
      </c>
    </row>
    <row r="75" spans="1:6" s="8" customFormat="1" ht="16.149999999999999" customHeight="1">
      <c r="A75" s="58"/>
      <c r="B75" s="59" t="s">
        <v>22</v>
      </c>
      <c r="C75" s="39">
        <v>736</v>
      </c>
      <c r="D75" s="18"/>
      <c r="E75" s="39">
        <v>17</v>
      </c>
      <c r="F75" s="17">
        <f t="shared" si="1"/>
        <v>0</v>
      </c>
    </row>
    <row r="76" spans="1:6" s="8" customFormat="1" ht="16.149999999999999" customHeight="1">
      <c r="A76" s="58"/>
      <c r="B76" s="59" t="s">
        <v>24</v>
      </c>
      <c r="C76" s="39">
        <v>577</v>
      </c>
      <c r="D76" s="32"/>
      <c r="E76" s="39">
        <v>14</v>
      </c>
      <c r="F76" s="17">
        <f t="shared" si="1"/>
        <v>0</v>
      </c>
    </row>
    <row r="77" spans="1:6" s="8" customFormat="1" ht="16.149999999999999" customHeight="1">
      <c r="A77" s="63"/>
      <c r="B77" s="59" t="s">
        <v>22</v>
      </c>
      <c r="C77" s="39">
        <v>563</v>
      </c>
      <c r="D77" s="32"/>
      <c r="E77" s="39">
        <v>14</v>
      </c>
      <c r="F77" s="17">
        <f t="shared" si="1"/>
        <v>0</v>
      </c>
    </row>
    <row r="78" spans="1:6" s="8" customFormat="1" ht="16.149999999999999" customHeight="1">
      <c r="A78" s="271" t="s">
        <v>25</v>
      </c>
      <c r="B78" s="273"/>
      <c r="C78" s="40"/>
      <c r="D78" s="37"/>
      <c r="E78" s="40"/>
      <c r="F78" s="40"/>
    </row>
    <row r="79" spans="1:6" s="8" customFormat="1" ht="16.149999999999999" customHeight="1">
      <c r="A79" s="58"/>
      <c r="B79" s="59" t="s">
        <v>26</v>
      </c>
      <c r="C79" s="39">
        <v>1654</v>
      </c>
      <c r="D79" s="32"/>
      <c r="E79" s="39">
        <v>88</v>
      </c>
      <c r="F79" s="17">
        <f t="shared" si="1"/>
        <v>0</v>
      </c>
    </row>
    <row r="80" spans="1:6" s="8" customFormat="1" ht="16.149999999999999" customHeight="1">
      <c r="A80" s="58"/>
      <c r="B80" s="59" t="s">
        <v>18</v>
      </c>
      <c r="C80" s="39">
        <v>1385</v>
      </c>
      <c r="D80" s="32"/>
      <c r="E80" s="39">
        <v>74</v>
      </c>
      <c r="F80" s="17">
        <f t="shared" si="1"/>
        <v>0</v>
      </c>
    </row>
    <row r="81" spans="1:6" s="8" customFormat="1" ht="16.149999999999999" customHeight="1">
      <c r="A81" s="58"/>
      <c r="B81" s="59" t="s">
        <v>19</v>
      </c>
      <c r="C81" s="39">
        <v>1165</v>
      </c>
      <c r="D81" s="32"/>
      <c r="E81" s="39">
        <v>62</v>
      </c>
      <c r="F81" s="17">
        <f t="shared" si="1"/>
        <v>0</v>
      </c>
    </row>
    <row r="82" spans="1:6" s="8" customFormat="1" ht="16.149999999999999" customHeight="1">
      <c r="A82" s="58"/>
      <c r="B82" s="59" t="s">
        <v>20</v>
      </c>
      <c r="C82" s="39">
        <v>998</v>
      </c>
      <c r="D82" s="32"/>
      <c r="E82" s="39">
        <v>53</v>
      </c>
      <c r="F82" s="17">
        <f t="shared" si="1"/>
        <v>0</v>
      </c>
    </row>
    <row r="83" spans="1:6" s="8" customFormat="1" ht="16.149999999999999" customHeight="1">
      <c r="A83" s="58"/>
      <c r="B83" s="59" t="s">
        <v>27</v>
      </c>
      <c r="C83" s="39">
        <v>854</v>
      </c>
      <c r="D83" s="32"/>
      <c r="E83" s="39">
        <v>45</v>
      </c>
      <c r="F83" s="17">
        <f t="shared" si="1"/>
        <v>0</v>
      </c>
    </row>
    <row r="84" spans="1:6" s="8" customFormat="1" ht="16.149999999999999" customHeight="1">
      <c r="A84" s="58"/>
      <c r="B84" s="59" t="s">
        <v>28</v>
      </c>
      <c r="C84" s="39">
        <v>806</v>
      </c>
      <c r="D84" s="32"/>
      <c r="E84" s="39">
        <v>43</v>
      </c>
      <c r="F84" s="17">
        <f t="shared" si="1"/>
        <v>0</v>
      </c>
    </row>
    <row r="85" spans="1:6" s="8" customFormat="1" ht="16.149999999999999" customHeight="1">
      <c r="A85" s="63"/>
      <c r="B85" s="59" t="s">
        <v>29</v>
      </c>
      <c r="C85" s="39">
        <v>581</v>
      </c>
      <c r="D85" s="32"/>
      <c r="E85" s="39">
        <v>31</v>
      </c>
      <c r="F85" s="17">
        <f t="shared" si="1"/>
        <v>0</v>
      </c>
    </row>
    <row r="86" spans="1:6" s="8" customFormat="1" ht="16.149999999999999" customHeight="1">
      <c r="A86" s="271" t="s">
        <v>30</v>
      </c>
      <c r="B86" s="273"/>
      <c r="C86" s="40"/>
      <c r="D86" s="37"/>
      <c r="E86" s="40"/>
      <c r="F86" s="40"/>
    </row>
    <row r="87" spans="1:6" s="8" customFormat="1" ht="16.149999999999999" customHeight="1">
      <c r="A87" s="58"/>
      <c r="B87" s="59" t="s">
        <v>31</v>
      </c>
      <c r="C87" s="39">
        <v>1287</v>
      </c>
      <c r="D87" s="32"/>
      <c r="E87" s="39">
        <v>36</v>
      </c>
      <c r="F87" s="17">
        <f t="shared" si="1"/>
        <v>0</v>
      </c>
    </row>
    <row r="88" spans="1:6" s="8" customFormat="1" ht="16.149999999999999" customHeight="1">
      <c r="A88" s="58"/>
      <c r="B88" s="59" t="s">
        <v>32</v>
      </c>
      <c r="C88" s="39">
        <v>958</v>
      </c>
      <c r="D88" s="32"/>
      <c r="E88" s="39">
        <v>27</v>
      </c>
      <c r="F88" s="17">
        <f t="shared" si="1"/>
        <v>0</v>
      </c>
    </row>
    <row r="89" spans="1:6" s="8" customFormat="1" ht="16.149999999999999" customHeight="1">
      <c r="A89" s="58"/>
      <c r="B89" s="59" t="s">
        <v>33</v>
      </c>
      <c r="C89" s="39">
        <v>830</v>
      </c>
      <c r="D89" s="32"/>
      <c r="E89" s="39">
        <v>19</v>
      </c>
      <c r="F89" s="17">
        <f t="shared" si="1"/>
        <v>0</v>
      </c>
    </row>
    <row r="90" spans="1:6" s="8" customFormat="1" ht="15.65" customHeight="1">
      <c r="A90" s="58"/>
      <c r="B90" s="59" t="s">
        <v>34</v>
      </c>
      <c r="C90" s="39">
        <v>740</v>
      </c>
      <c r="D90" s="32"/>
      <c r="E90" s="39">
        <v>17</v>
      </c>
      <c r="F90" s="17">
        <f t="shared" si="1"/>
        <v>0</v>
      </c>
    </row>
    <row r="91" spans="1:6" s="8" customFormat="1" ht="16.149999999999999" customHeight="1">
      <c r="A91" s="58"/>
      <c r="B91" s="59" t="s">
        <v>35</v>
      </c>
      <c r="C91" s="39">
        <v>685</v>
      </c>
      <c r="D91" s="32"/>
      <c r="E91" s="39">
        <v>16</v>
      </c>
      <c r="F91" s="17">
        <f t="shared" si="1"/>
        <v>0</v>
      </c>
    </row>
    <row r="92" spans="1:6" s="8" customFormat="1" ht="16.149999999999999" customHeight="1">
      <c r="A92" s="63"/>
      <c r="B92" s="59" t="s">
        <v>36</v>
      </c>
      <c r="C92" s="39">
        <v>561</v>
      </c>
      <c r="D92" s="32"/>
      <c r="E92" s="39">
        <v>11</v>
      </c>
      <c r="F92" s="17">
        <f t="shared" si="1"/>
        <v>0</v>
      </c>
    </row>
    <row r="93" spans="1:6" s="8" customFormat="1" ht="16.149999999999999" customHeight="1">
      <c r="A93" s="271" t="s">
        <v>132</v>
      </c>
      <c r="B93" s="273"/>
      <c r="C93" s="40"/>
      <c r="D93" s="37"/>
      <c r="E93" s="40"/>
      <c r="F93" s="40"/>
    </row>
    <row r="94" spans="1:6" s="8" customFormat="1" ht="16.149999999999999" customHeight="1">
      <c r="A94" s="58"/>
      <c r="B94" s="59" t="s">
        <v>133</v>
      </c>
      <c r="C94" s="40"/>
      <c r="D94" s="37"/>
      <c r="E94" s="40"/>
      <c r="F94" s="40"/>
    </row>
    <row r="95" spans="1:6" s="8" customFormat="1" ht="16.149999999999999" customHeight="1">
      <c r="A95" s="58"/>
      <c r="B95" s="59" t="s">
        <v>135</v>
      </c>
      <c r="C95" s="39">
        <v>1718</v>
      </c>
      <c r="D95" s="32"/>
      <c r="E95" s="39">
        <v>152</v>
      </c>
      <c r="F95" s="17">
        <f t="shared" si="1"/>
        <v>0</v>
      </c>
    </row>
    <row r="96" spans="1:6" s="8" customFormat="1" ht="16.149999999999999" customHeight="1">
      <c r="A96" s="58"/>
      <c r="B96" s="59" t="s">
        <v>137</v>
      </c>
      <c r="C96" s="39">
        <v>1438</v>
      </c>
      <c r="D96" s="32"/>
      <c r="E96" s="39">
        <v>127</v>
      </c>
      <c r="F96" s="17">
        <f t="shared" si="1"/>
        <v>0</v>
      </c>
    </row>
    <row r="97" spans="1:6" s="8" customFormat="1" ht="16.149999999999999" customHeight="1">
      <c r="A97" s="58"/>
      <c r="B97" s="59" t="s">
        <v>138</v>
      </c>
      <c r="C97" s="40"/>
      <c r="D97" s="37"/>
      <c r="E97" s="40"/>
      <c r="F97" s="40"/>
    </row>
    <row r="98" spans="1:6" s="8" customFormat="1" ht="16.149999999999999" customHeight="1">
      <c r="A98" s="58"/>
      <c r="B98" s="59" t="s">
        <v>134</v>
      </c>
      <c r="C98" s="39">
        <v>1718</v>
      </c>
      <c r="D98" s="32"/>
      <c r="E98" s="39">
        <v>152</v>
      </c>
      <c r="F98" s="17">
        <f t="shared" si="1"/>
        <v>0</v>
      </c>
    </row>
    <row r="99" spans="1:6" s="8" customFormat="1" ht="16.149999999999999" customHeight="1">
      <c r="A99" s="58"/>
      <c r="B99" s="59" t="s">
        <v>137</v>
      </c>
      <c r="C99" s="39">
        <v>1438</v>
      </c>
      <c r="D99" s="32"/>
      <c r="E99" s="39">
        <v>127</v>
      </c>
      <c r="F99" s="17">
        <f t="shared" si="1"/>
        <v>0</v>
      </c>
    </row>
    <row r="100" spans="1:6" s="8" customFormat="1" ht="16.149999999999999" customHeight="1">
      <c r="A100" s="58"/>
      <c r="B100" s="59" t="s">
        <v>140</v>
      </c>
      <c r="C100" s="39">
        <v>1210</v>
      </c>
      <c r="D100" s="32"/>
      <c r="E100" s="39">
        <v>107</v>
      </c>
      <c r="F100" s="17">
        <f t="shared" si="1"/>
        <v>0</v>
      </c>
    </row>
    <row r="101" spans="1:6" s="8" customFormat="1" ht="16.149999999999999" customHeight="1">
      <c r="A101" s="58"/>
      <c r="B101" s="59" t="s">
        <v>141</v>
      </c>
      <c r="C101" s="39">
        <v>1037</v>
      </c>
      <c r="D101" s="32"/>
      <c r="E101" s="39">
        <v>92</v>
      </c>
      <c r="F101" s="17">
        <f t="shared" si="1"/>
        <v>0</v>
      </c>
    </row>
    <row r="102" spans="1:6" s="8" customFormat="1" ht="16.149999999999999" customHeight="1">
      <c r="A102" s="58"/>
      <c r="B102" s="59" t="s">
        <v>142</v>
      </c>
      <c r="C102" s="40"/>
      <c r="D102" s="37"/>
      <c r="E102" s="40"/>
      <c r="F102" s="40"/>
    </row>
    <row r="103" spans="1:6" s="8" customFormat="1" ht="16.149999999999999" customHeight="1">
      <c r="A103" s="58"/>
      <c r="B103" s="59" t="s">
        <v>134</v>
      </c>
      <c r="C103" s="39">
        <v>1450</v>
      </c>
      <c r="D103" s="32"/>
      <c r="E103" s="39">
        <v>128</v>
      </c>
      <c r="F103" s="17">
        <f t="shared" si="1"/>
        <v>0</v>
      </c>
    </row>
    <row r="104" spans="1:6" s="8" customFormat="1" ht="16.149999999999999" customHeight="1">
      <c r="A104" s="58"/>
      <c r="B104" s="59" t="s">
        <v>136</v>
      </c>
      <c r="C104" s="39">
        <v>1373</v>
      </c>
      <c r="D104" s="32"/>
      <c r="E104" s="39">
        <v>122</v>
      </c>
      <c r="F104" s="17">
        <f t="shared" si="1"/>
        <v>0</v>
      </c>
    </row>
    <row r="105" spans="1:6" s="8" customFormat="1" ht="16.149999999999999" customHeight="1">
      <c r="A105" s="58"/>
      <c r="B105" s="59" t="s">
        <v>139</v>
      </c>
      <c r="C105" s="39">
        <v>1022</v>
      </c>
      <c r="D105" s="32"/>
      <c r="E105" s="39">
        <v>91</v>
      </c>
      <c r="F105" s="17">
        <f t="shared" si="1"/>
        <v>0</v>
      </c>
    </row>
    <row r="106" spans="1:6" s="8" customFormat="1" ht="16.149999999999999" customHeight="1">
      <c r="A106" s="63"/>
      <c r="B106" s="59" t="s">
        <v>141</v>
      </c>
      <c r="C106" s="39">
        <v>933</v>
      </c>
      <c r="D106" s="32"/>
      <c r="E106" s="39">
        <v>83</v>
      </c>
      <c r="F106" s="17">
        <f t="shared" si="1"/>
        <v>0</v>
      </c>
    </row>
    <row r="107" spans="1:6" s="8" customFormat="1" ht="16.149999999999999" customHeight="1">
      <c r="A107" s="271" t="s">
        <v>37</v>
      </c>
      <c r="B107" s="273"/>
      <c r="C107" s="40"/>
      <c r="D107" s="37"/>
      <c r="E107" s="40"/>
      <c r="F107" s="40"/>
    </row>
    <row r="108" spans="1:6" s="8" customFormat="1" ht="16.149999999999999" customHeight="1">
      <c r="A108" s="58"/>
      <c r="B108" s="59" t="s">
        <v>26</v>
      </c>
      <c r="C108" s="39">
        <v>1667</v>
      </c>
      <c r="D108" s="32"/>
      <c r="E108" s="39">
        <v>101</v>
      </c>
      <c r="F108" s="17">
        <f t="shared" si="1"/>
        <v>0</v>
      </c>
    </row>
    <row r="109" spans="1:6" s="8" customFormat="1" ht="16.149999999999999" customHeight="1">
      <c r="A109" s="58"/>
      <c r="B109" s="59" t="s">
        <v>18</v>
      </c>
      <c r="C109" s="39">
        <v>1396</v>
      </c>
      <c r="D109" s="32"/>
      <c r="E109" s="39">
        <v>85</v>
      </c>
      <c r="F109" s="17">
        <f t="shared" si="1"/>
        <v>0</v>
      </c>
    </row>
    <row r="110" spans="1:6" s="8" customFormat="1" ht="16.149999999999999" customHeight="1">
      <c r="A110" s="63"/>
      <c r="B110" s="59" t="s">
        <v>19</v>
      </c>
      <c r="C110" s="39">
        <v>1174</v>
      </c>
      <c r="D110" s="32"/>
      <c r="E110" s="39">
        <v>71</v>
      </c>
      <c r="F110" s="17">
        <f t="shared" si="1"/>
        <v>0</v>
      </c>
    </row>
    <row r="111" spans="1:6" s="8" customFormat="1" ht="16.149999999999999" customHeight="1">
      <c r="A111" s="271" t="s">
        <v>38</v>
      </c>
      <c r="B111" s="273"/>
      <c r="C111" s="40"/>
      <c r="D111" s="20"/>
      <c r="E111" s="40"/>
      <c r="F111" s="40"/>
    </row>
    <row r="112" spans="1:6" s="8" customFormat="1" ht="16.149999999999999" customHeight="1">
      <c r="A112" s="58"/>
      <c r="B112" s="59" t="s">
        <v>26</v>
      </c>
      <c r="C112" s="39">
        <v>1615</v>
      </c>
      <c r="D112" s="32"/>
      <c r="E112" s="39">
        <v>49</v>
      </c>
      <c r="F112" s="17">
        <f t="shared" si="1"/>
        <v>0</v>
      </c>
    </row>
    <row r="113" spans="1:6" s="8" customFormat="1" ht="16.149999999999999" customHeight="1">
      <c r="A113" s="58"/>
      <c r="B113" s="59" t="s">
        <v>18</v>
      </c>
      <c r="C113" s="39">
        <v>1356</v>
      </c>
      <c r="D113" s="32"/>
      <c r="E113" s="39">
        <v>45</v>
      </c>
      <c r="F113" s="17">
        <f t="shared" si="1"/>
        <v>0</v>
      </c>
    </row>
    <row r="114" spans="1:6" s="8" customFormat="1" ht="16.149999999999999" customHeight="1">
      <c r="A114" s="58"/>
      <c r="B114" s="59" t="s">
        <v>19</v>
      </c>
      <c r="C114" s="39">
        <v>1138</v>
      </c>
      <c r="D114" s="32"/>
      <c r="E114" s="39">
        <v>35</v>
      </c>
      <c r="F114" s="17">
        <f t="shared" si="1"/>
        <v>0</v>
      </c>
    </row>
    <row r="115" spans="1:6" s="8" customFormat="1" ht="16.149999999999999" customHeight="1">
      <c r="A115" s="58"/>
      <c r="B115" s="59" t="s">
        <v>20</v>
      </c>
      <c r="C115" s="39">
        <v>995</v>
      </c>
      <c r="D115" s="32"/>
      <c r="E115" s="39">
        <v>30</v>
      </c>
      <c r="F115" s="17">
        <f t="shared" si="1"/>
        <v>0</v>
      </c>
    </row>
    <row r="116" spans="1:6" s="8" customFormat="1" ht="16.149999999999999" customHeight="1">
      <c r="A116" s="63"/>
      <c r="B116" s="59" t="s">
        <v>197</v>
      </c>
      <c r="C116" s="39">
        <v>969</v>
      </c>
      <c r="D116" s="32"/>
      <c r="E116" s="39">
        <v>30</v>
      </c>
      <c r="F116" s="17">
        <f t="shared" si="1"/>
        <v>0</v>
      </c>
    </row>
    <row r="117" spans="1:6" s="8" customFormat="1" ht="15.75" customHeight="1">
      <c r="A117" s="271" t="s">
        <v>200</v>
      </c>
      <c r="B117" s="272"/>
      <c r="C117" s="40"/>
      <c r="D117" s="20"/>
      <c r="E117" s="40"/>
      <c r="F117" s="40"/>
    </row>
    <row r="118" spans="1:6" s="8" customFormat="1" ht="16.149999999999999" customHeight="1">
      <c r="A118" s="58"/>
      <c r="B118" s="59" t="s">
        <v>198</v>
      </c>
      <c r="C118" s="39">
        <v>1496</v>
      </c>
      <c r="D118" s="32"/>
      <c r="E118" s="39">
        <v>49</v>
      </c>
      <c r="F118" s="17">
        <f t="shared" si="1"/>
        <v>0</v>
      </c>
    </row>
    <row r="119" spans="1:6" s="8" customFormat="1" ht="16.149999999999999" customHeight="1">
      <c r="A119" s="58"/>
      <c r="B119" s="59" t="s">
        <v>199</v>
      </c>
      <c r="C119" s="39">
        <v>1358</v>
      </c>
      <c r="D119" s="32"/>
      <c r="E119" s="39">
        <v>45</v>
      </c>
      <c r="F119" s="17">
        <f t="shared" si="1"/>
        <v>0</v>
      </c>
    </row>
    <row r="120" spans="1:6" s="8" customFormat="1" ht="16.149999999999999" customHeight="1">
      <c r="A120" s="271" t="s">
        <v>201</v>
      </c>
      <c r="B120" s="272"/>
      <c r="C120" s="40"/>
      <c r="D120" s="37"/>
      <c r="E120" s="40"/>
      <c r="F120" s="40"/>
    </row>
    <row r="121" spans="1:6" s="8" customFormat="1" ht="16.149999999999999" customHeight="1">
      <c r="A121" s="58"/>
      <c r="B121" s="59" t="s">
        <v>198</v>
      </c>
      <c r="C121" s="39">
        <v>1343</v>
      </c>
      <c r="D121" s="32"/>
      <c r="E121" s="39">
        <v>41</v>
      </c>
      <c r="F121" s="17">
        <f t="shared" si="1"/>
        <v>0</v>
      </c>
    </row>
    <row r="122" spans="1:6" s="8" customFormat="1" ht="16.149999999999999" customHeight="1">
      <c r="A122" s="58"/>
      <c r="B122" s="59" t="s">
        <v>199</v>
      </c>
      <c r="C122" s="39">
        <v>1206</v>
      </c>
      <c r="D122" s="32"/>
      <c r="E122" s="39">
        <v>37</v>
      </c>
      <c r="F122" s="17">
        <f t="shared" si="1"/>
        <v>0</v>
      </c>
    </row>
    <row r="123" spans="1:6" s="8" customFormat="1" ht="16.149999999999999" customHeight="1">
      <c r="A123" s="271" t="s">
        <v>202</v>
      </c>
      <c r="B123" s="272"/>
      <c r="C123" s="40"/>
      <c r="D123" s="37"/>
      <c r="E123" s="40"/>
      <c r="F123" s="40"/>
    </row>
    <row r="124" spans="1:6" s="8" customFormat="1" ht="16.149999999999999" customHeight="1">
      <c r="A124" s="58"/>
      <c r="B124" s="59" t="s">
        <v>198</v>
      </c>
      <c r="C124" s="39">
        <v>1244</v>
      </c>
      <c r="D124" s="32"/>
      <c r="E124" s="39">
        <v>38</v>
      </c>
      <c r="F124" s="17">
        <f t="shared" si="1"/>
        <v>0</v>
      </c>
    </row>
    <row r="125" spans="1:6" s="8" customFormat="1" ht="16.149999999999999" customHeight="1">
      <c r="A125" s="58"/>
      <c r="B125" s="59" t="s">
        <v>199</v>
      </c>
      <c r="C125" s="39">
        <v>1107</v>
      </c>
      <c r="D125" s="32"/>
      <c r="E125" s="39">
        <v>34</v>
      </c>
      <c r="F125" s="17">
        <f t="shared" si="1"/>
        <v>0</v>
      </c>
    </row>
    <row r="126" spans="1:6" s="8" customFormat="1" ht="16.5">
      <c r="A126" s="271" t="s">
        <v>203</v>
      </c>
      <c r="B126" s="272"/>
      <c r="C126" s="40"/>
      <c r="D126" s="20"/>
      <c r="E126" s="40"/>
      <c r="F126" s="40"/>
    </row>
    <row r="127" spans="1:6" s="8" customFormat="1" ht="16.149999999999999" customHeight="1">
      <c r="A127" s="58"/>
      <c r="B127" s="59" t="s">
        <v>204</v>
      </c>
      <c r="C127" s="39">
        <v>917</v>
      </c>
      <c r="D127" s="32"/>
      <c r="E127" s="39">
        <v>71</v>
      </c>
      <c r="F127" s="17">
        <f t="shared" si="1"/>
        <v>0</v>
      </c>
    </row>
    <row r="128" spans="1:6" s="8" customFormat="1" ht="16.149999999999999" customHeight="1">
      <c r="A128" s="58"/>
      <c r="B128" s="59" t="s">
        <v>205</v>
      </c>
      <c r="C128" s="39">
        <v>712</v>
      </c>
      <c r="D128" s="32"/>
      <c r="E128" s="39">
        <v>55</v>
      </c>
      <c r="F128" s="17">
        <f t="shared" si="1"/>
        <v>0</v>
      </c>
    </row>
    <row r="129" spans="1:6" s="8" customFormat="1" ht="16.149999999999999" customHeight="1">
      <c r="A129" s="58"/>
      <c r="B129" s="59" t="s">
        <v>206</v>
      </c>
      <c r="C129" s="39">
        <v>604</v>
      </c>
      <c r="D129" s="32"/>
      <c r="E129" s="39">
        <v>47</v>
      </c>
      <c r="F129" s="17">
        <f t="shared" si="1"/>
        <v>0</v>
      </c>
    </row>
    <row r="130" spans="1:6" s="8" customFormat="1" ht="16.5">
      <c r="A130" s="271" t="s">
        <v>207</v>
      </c>
      <c r="B130" s="272"/>
      <c r="C130" s="40"/>
      <c r="D130" s="20"/>
      <c r="E130" s="40"/>
      <c r="F130" s="40"/>
    </row>
    <row r="131" spans="1:6" s="8" customFormat="1" ht="16.149999999999999" customHeight="1">
      <c r="A131" s="58"/>
      <c r="B131" s="59" t="s">
        <v>204</v>
      </c>
      <c r="C131" s="39">
        <v>821</v>
      </c>
      <c r="D131" s="32"/>
      <c r="E131" s="39">
        <v>64</v>
      </c>
      <c r="F131" s="17">
        <f t="shared" si="1"/>
        <v>0</v>
      </c>
    </row>
    <row r="132" spans="1:6" s="8" customFormat="1" ht="16.149999999999999" customHeight="1">
      <c r="A132" s="58"/>
      <c r="B132" s="59" t="s">
        <v>205</v>
      </c>
      <c r="C132" s="39">
        <v>616</v>
      </c>
      <c r="D132" s="32"/>
      <c r="E132" s="39">
        <v>48</v>
      </c>
      <c r="F132" s="17">
        <f t="shared" si="1"/>
        <v>0</v>
      </c>
    </row>
    <row r="133" spans="1:6" s="8" customFormat="1" ht="16.149999999999999" customHeight="1">
      <c r="A133" s="58"/>
      <c r="B133" s="59" t="s">
        <v>206</v>
      </c>
      <c r="C133" s="39">
        <v>555</v>
      </c>
      <c r="D133" s="32"/>
      <c r="E133" s="39">
        <v>43</v>
      </c>
      <c r="F133" s="17">
        <f t="shared" ref="F133:F194" si="2">D133*E133</f>
        <v>0</v>
      </c>
    </row>
    <row r="134" spans="1:6" s="8" customFormat="1" ht="16.5">
      <c r="A134" s="271" t="s">
        <v>208</v>
      </c>
      <c r="B134" s="272"/>
      <c r="C134" s="40"/>
      <c r="D134" s="20"/>
      <c r="E134" s="40"/>
      <c r="F134" s="40"/>
    </row>
    <row r="135" spans="1:6" s="8" customFormat="1" ht="16.149999999999999" customHeight="1">
      <c r="A135" s="58"/>
      <c r="B135" s="59" t="s">
        <v>204</v>
      </c>
      <c r="C135" s="39">
        <v>605</v>
      </c>
      <c r="D135" s="32"/>
      <c r="E135" s="39">
        <v>47</v>
      </c>
      <c r="F135" s="17">
        <f t="shared" si="2"/>
        <v>0</v>
      </c>
    </row>
    <row r="136" spans="1:6" s="8" customFormat="1" ht="16.149999999999999" customHeight="1">
      <c r="A136" s="58"/>
      <c r="B136" s="59" t="s">
        <v>205</v>
      </c>
      <c r="C136" s="39">
        <v>567</v>
      </c>
      <c r="D136" s="32"/>
      <c r="E136" s="39">
        <v>44</v>
      </c>
      <c r="F136" s="17">
        <f t="shared" si="2"/>
        <v>0</v>
      </c>
    </row>
    <row r="137" spans="1:6" s="8" customFormat="1" ht="16.149999999999999" customHeight="1">
      <c r="A137" s="58"/>
      <c r="B137" s="59" t="s">
        <v>206</v>
      </c>
      <c r="C137" s="39">
        <v>534</v>
      </c>
      <c r="D137" s="32"/>
      <c r="E137" s="39">
        <v>41</v>
      </c>
      <c r="F137" s="17">
        <f t="shared" si="2"/>
        <v>0</v>
      </c>
    </row>
    <row r="138" spans="1:6" s="8" customFormat="1" ht="16.5">
      <c r="A138" s="271" t="s">
        <v>209</v>
      </c>
      <c r="B138" s="272"/>
      <c r="C138" s="40"/>
      <c r="D138" s="37"/>
      <c r="E138" s="40"/>
      <c r="F138" s="40"/>
    </row>
    <row r="139" spans="1:6" s="8" customFormat="1" ht="16.149999999999999" customHeight="1">
      <c r="A139" s="58"/>
      <c r="B139" s="59" t="s">
        <v>204</v>
      </c>
      <c r="C139" s="39">
        <v>824</v>
      </c>
      <c r="D139" s="32"/>
      <c r="E139" s="39">
        <v>64</v>
      </c>
      <c r="F139" s="17">
        <f t="shared" si="2"/>
        <v>0</v>
      </c>
    </row>
    <row r="140" spans="1:6" s="8" customFormat="1" ht="16.149999999999999" customHeight="1">
      <c r="A140" s="58"/>
      <c r="B140" s="59" t="s">
        <v>205</v>
      </c>
      <c r="C140" s="39">
        <v>640</v>
      </c>
      <c r="D140" s="32"/>
      <c r="E140" s="39">
        <v>50</v>
      </c>
      <c r="F140" s="17">
        <f t="shared" si="2"/>
        <v>0</v>
      </c>
    </row>
    <row r="141" spans="1:6" s="8" customFormat="1" ht="16.149999999999999" customHeight="1">
      <c r="A141" s="58"/>
      <c r="B141" s="59" t="s">
        <v>206</v>
      </c>
      <c r="C141" s="39">
        <v>542</v>
      </c>
      <c r="D141" s="32"/>
      <c r="E141" s="39">
        <v>42</v>
      </c>
      <c r="F141" s="17">
        <f t="shared" si="2"/>
        <v>0</v>
      </c>
    </row>
    <row r="142" spans="1:6" s="8" customFormat="1" ht="16.5">
      <c r="A142" s="271" t="s">
        <v>210</v>
      </c>
      <c r="B142" s="272"/>
      <c r="C142" s="40"/>
      <c r="D142" s="20"/>
      <c r="E142" s="40"/>
      <c r="F142" s="40"/>
    </row>
    <row r="143" spans="1:6" s="8" customFormat="1" ht="16.149999999999999" customHeight="1">
      <c r="A143" s="58"/>
      <c r="B143" s="59" t="s">
        <v>204</v>
      </c>
      <c r="C143" s="39">
        <v>737</v>
      </c>
      <c r="D143" s="32"/>
      <c r="E143" s="39">
        <v>57</v>
      </c>
      <c r="F143" s="17">
        <f t="shared" si="2"/>
        <v>0</v>
      </c>
    </row>
    <row r="144" spans="1:6" s="8" customFormat="1" ht="16.149999999999999" customHeight="1">
      <c r="A144" s="58"/>
      <c r="B144" s="59" t="s">
        <v>205</v>
      </c>
      <c r="C144" s="39">
        <v>553</v>
      </c>
      <c r="D144" s="32"/>
      <c r="E144" s="39">
        <v>43</v>
      </c>
      <c r="F144" s="17">
        <f t="shared" si="2"/>
        <v>0</v>
      </c>
    </row>
    <row r="145" spans="1:6" s="8" customFormat="1" ht="16.149999999999999" customHeight="1">
      <c r="A145" s="58"/>
      <c r="B145" s="59" t="s">
        <v>206</v>
      </c>
      <c r="C145" s="39">
        <v>499</v>
      </c>
      <c r="D145" s="32"/>
      <c r="E145" s="39">
        <v>39</v>
      </c>
      <c r="F145" s="17">
        <f t="shared" si="2"/>
        <v>0</v>
      </c>
    </row>
    <row r="146" spans="1:6" s="8" customFormat="1" ht="16.5">
      <c r="A146" s="271" t="s">
        <v>211</v>
      </c>
      <c r="B146" s="272"/>
      <c r="C146" s="40"/>
      <c r="D146" s="20"/>
      <c r="E146" s="40"/>
      <c r="F146" s="40"/>
    </row>
    <row r="147" spans="1:6" s="8" customFormat="1" ht="16.149999999999999" customHeight="1">
      <c r="A147" s="58"/>
      <c r="B147" s="59" t="s">
        <v>204</v>
      </c>
      <c r="C147" s="39">
        <v>543</v>
      </c>
      <c r="D147" s="32"/>
      <c r="E147" s="39">
        <v>42</v>
      </c>
      <c r="F147" s="17">
        <f t="shared" si="2"/>
        <v>0</v>
      </c>
    </row>
    <row r="148" spans="1:6" s="8" customFormat="1" ht="16.149999999999999" customHeight="1">
      <c r="A148" s="58"/>
      <c r="B148" s="59" t="s">
        <v>205</v>
      </c>
      <c r="C148" s="39">
        <v>509</v>
      </c>
      <c r="D148" s="32"/>
      <c r="E148" s="39">
        <v>39</v>
      </c>
      <c r="F148" s="17">
        <f t="shared" si="2"/>
        <v>0</v>
      </c>
    </row>
    <row r="149" spans="1:6" s="8" customFormat="1" ht="16.149999999999999" customHeight="1">
      <c r="A149" s="58"/>
      <c r="B149" s="59" t="s">
        <v>206</v>
      </c>
      <c r="C149" s="39">
        <v>480</v>
      </c>
      <c r="D149" s="32"/>
      <c r="E149" s="39">
        <v>37</v>
      </c>
      <c r="F149" s="17">
        <f t="shared" si="2"/>
        <v>0</v>
      </c>
    </row>
    <row r="150" spans="1:6" s="8" customFormat="1" ht="16.149999999999999" customHeight="1">
      <c r="A150" s="271" t="s">
        <v>212</v>
      </c>
      <c r="B150" s="273"/>
      <c r="C150" s="40"/>
      <c r="D150" s="37"/>
      <c r="E150" s="40"/>
      <c r="F150" s="40"/>
    </row>
    <row r="151" spans="1:6" s="8" customFormat="1" ht="16.149999999999999" customHeight="1">
      <c r="A151" s="58"/>
      <c r="B151" s="59" t="s">
        <v>213</v>
      </c>
      <c r="C151" s="39">
        <v>1057</v>
      </c>
      <c r="D151" s="32"/>
      <c r="E151" s="39">
        <v>82</v>
      </c>
      <c r="F151" s="17">
        <f t="shared" si="2"/>
        <v>0</v>
      </c>
    </row>
    <row r="152" spans="1:6" s="8" customFormat="1" ht="16.149999999999999" customHeight="1">
      <c r="A152" s="58"/>
      <c r="B152" s="59" t="s">
        <v>22</v>
      </c>
      <c r="C152" s="39">
        <v>1042</v>
      </c>
      <c r="D152" s="32"/>
      <c r="E152" s="39">
        <v>81</v>
      </c>
      <c r="F152" s="17">
        <f t="shared" si="2"/>
        <v>0</v>
      </c>
    </row>
    <row r="153" spans="1:6" s="8" customFormat="1" ht="16.149999999999999" customHeight="1">
      <c r="A153" s="58"/>
      <c r="B153" s="59" t="s">
        <v>214</v>
      </c>
      <c r="C153" s="39">
        <v>945</v>
      </c>
      <c r="D153" s="32"/>
      <c r="E153" s="39">
        <v>74</v>
      </c>
      <c r="F153" s="17">
        <f t="shared" si="2"/>
        <v>0</v>
      </c>
    </row>
    <row r="154" spans="1:6" s="8" customFormat="1" ht="16.149999999999999" customHeight="1">
      <c r="A154" s="58"/>
      <c r="B154" s="59" t="s">
        <v>22</v>
      </c>
      <c r="C154" s="39">
        <v>929</v>
      </c>
      <c r="D154" s="32"/>
      <c r="E154" s="39">
        <v>72</v>
      </c>
      <c r="F154" s="17">
        <f t="shared" si="2"/>
        <v>0</v>
      </c>
    </row>
    <row r="155" spans="1:6" s="8" customFormat="1" ht="16.149999999999999" customHeight="1">
      <c r="A155" s="58"/>
      <c r="B155" s="59" t="s">
        <v>215</v>
      </c>
      <c r="C155" s="39">
        <v>827</v>
      </c>
      <c r="D155" s="32"/>
      <c r="E155" s="39">
        <v>63</v>
      </c>
      <c r="F155" s="17">
        <f t="shared" si="2"/>
        <v>0</v>
      </c>
    </row>
    <row r="156" spans="1:6" s="8" customFormat="1" ht="16.149999999999999" customHeight="1">
      <c r="A156" s="58"/>
      <c r="B156" s="59" t="s">
        <v>22</v>
      </c>
      <c r="C156" s="39">
        <v>813</v>
      </c>
      <c r="D156" s="32"/>
      <c r="E156" s="39">
        <v>63</v>
      </c>
      <c r="F156" s="17">
        <f t="shared" si="2"/>
        <v>0</v>
      </c>
    </row>
    <row r="157" spans="1:6" s="8" customFormat="1" ht="16.149999999999999" customHeight="1">
      <c r="A157" s="58"/>
      <c r="B157" s="59" t="s">
        <v>216</v>
      </c>
      <c r="C157" s="39">
        <v>653</v>
      </c>
      <c r="D157" s="18"/>
      <c r="E157" s="39">
        <v>51</v>
      </c>
      <c r="F157" s="17">
        <f t="shared" si="2"/>
        <v>0</v>
      </c>
    </row>
    <row r="158" spans="1:6" s="8" customFormat="1" ht="16.149999999999999" customHeight="1">
      <c r="A158" s="58"/>
      <c r="B158" s="59" t="s">
        <v>22</v>
      </c>
      <c r="C158" s="39">
        <v>638</v>
      </c>
      <c r="D158" s="18"/>
      <c r="E158" s="39">
        <v>50</v>
      </c>
      <c r="F158" s="17">
        <f t="shared" si="2"/>
        <v>0</v>
      </c>
    </row>
    <row r="159" spans="1:6" s="8" customFormat="1" ht="16.149999999999999" customHeight="1">
      <c r="A159" s="58"/>
      <c r="B159" s="59" t="s">
        <v>217</v>
      </c>
      <c r="C159" s="39">
        <v>564</v>
      </c>
      <c r="D159" s="18"/>
      <c r="E159" s="39">
        <v>44</v>
      </c>
      <c r="F159" s="17">
        <f t="shared" si="2"/>
        <v>0</v>
      </c>
    </row>
    <row r="160" spans="1:6" s="8" customFormat="1" ht="16.149999999999999" customHeight="1">
      <c r="A160" s="58"/>
      <c r="B160" s="59" t="s">
        <v>22</v>
      </c>
      <c r="C160" s="39">
        <v>549</v>
      </c>
      <c r="D160" s="18"/>
      <c r="E160" s="39">
        <v>43</v>
      </c>
      <c r="F160" s="17">
        <f t="shared" si="2"/>
        <v>0</v>
      </c>
    </row>
    <row r="161" spans="1:6" s="8" customFormat="1" ht="16.149999999999999" customHeight="1">
      <c r="A161" s="58"/>
      <c r="B161" s="59" t="s">
        <v>218</v>
      </c>
      <c r="C161" s="39">
        <v>488</v>
      </c>
      <c r="D161" s="18"/>
      <c r="E161" s="39">
        <v>38</v>
      </c>
      <c r="F161" s="17">
        <f t="shared" si="2"/>
        <v>0</v>
      </c>
    </row>
    <row r="162" spans="1:6" s="8" customFormat="1" ht="16.149999999999999" customHeight="1">
      <c r="A162" s="58"/>
      <c r="B162" s="59" t="s">
        <v>22</v>
      </c>
      <c r="C162" s="39">
        <v>473</v>
      </c>
      <c r="D162" s="18"/>
      <c r="E162" s="39">
        <v>37</v>
      </c>
      <c r="F162" s="17">
        <f t="shared" si="2"/>
        <v>0</v>
      </c>
    </row>
    <row r="163" spans="1:6" s="8" customFormat="1" ht="16.149999999999999" customHeight="1">
      <c r="A163" s="271" t="s">
        <v>39</v>
      </c>
      <c r="B163" s="273"/>
      <c r="C163" s="40"/>
      <c r="D163" s="20"/>
      <c r="E163" s="40"/>
      <c r="F163" s="40"/>
    </row>
    <row r="164" spans="1:6" s="8" customFormat="1" ht="16.149999999999999" customHeight="1">
      <c r="A164" s="58"/>
      <c r="B164" s="59" t="s">
        <v>112</v>
      </c>
      <c r="C164" s="40"/>
      <c r="D164" s="37"/>
      <c r="E164" s="40"/>
      <c r="F164" s="40"/>
    </row>
    <row r="165" spans="1:6" s="8" customFormat="1" ht="16.149999999999999" customHeight="1">
      <c r="A165" s="58"/>
      <c r="B165" s="59" t="s">
        <v>44</v>
      </c>
      <c r="C165" s="39">
        <v>10223</v>
      </c>
      <c r="D165" s="32"/>
      <c r="E165" s="39">
        <v>512</v>
      </c>
      <c r="F165" s="17">
        <f t="shared" si="2"/>
        <v>0</v>
      </c>
    </row>
    <row r="166" spans="1:6" s="8" customFormat="1" ht="16.149999999999999" customHeight="1">
      <c r="A166" s="58"/>
      <c r="B166" s="59" t="s">
        <v>43</v>
      </c>
      <c r="C166" s="39">
        <v>9250</v>
      </c>
      <c r="D166" s="32"/>
      <c r="E166" s="39">
        <v>464</v>
      </c>
      <c r="F166" s="17">
        <f t="shared" si="2"/>
        <v>0</v>
      </c>
    </row>
    <row r="167" spans="1:6" s="8" customFormat="1" ht="16.149999999999999" customHeight="1">
      <c r="A167" s="58"/>
      <c r="B167" s="59" t="s">
        <v>413</v>
      </c>
      <c r="C167" s="39">
        <v>7897</v>
      </c>
      <c r="D167" s="32"/>
      <c r="E167" s="39">
        <v>396</v>
      </c>
      <c r="F167" s="17">
        <f t="shared" si="2"/>
        <v>0</v>
      </c>
    </row>
    <row r="168" spans="1:6" s="8" customFormat="1" ht="16.149999999999999" customHeight="1">
      <c r="A168" s="58"/>
      <c r="B168" s="59" t="s">
        <v>40</v>
      </c>
      <c r="C168" s="40"/>
      <c r="D168" s="37"/>
      <c r="E168" s="40"/>
      <c r="F168" s="40"/>
    </row>
    <row r="169" spans="1:6" s="8" customFormat="1" ht="16.149999999999999" customHeight="1">
      <c r="A169" s="58"/>
      <c r="B169" s="59" t="s">
        <v>44</v>
      </c>
      <c r="C169" s="39">
        <v>11802</v>
      </c>
      <c r="D169" s="32"/>
      <c r="E169" s="39">
        <v>591</v>
      </c>
      <c r="F169" s="17">
        <f t="shared" si="2"/>
        <v>0</v>
      </c>
    </row>
    <row r="170" spans="1:6" s="8" customFormat="1" ht="16.149999999999999" customHeight="1">
      <c r="A170" s="58"/>
      <c r="B170" s="59" t="s">
        <v>43</v>
      </c>
      <c r="C170" s="39">
        <v>10686</v>
      </c>
      <c r="D170" s="32"/>
      <c r="E170" s="39">
        <v>535</v>
      </c>
      <c r="F170" s="17">
        <f t="shared" si="2"/>
        <v>0</v>
      </c>
    </row>
    <row r="171" spans="1:6" s="8" customFormat="1" ht="16.149999999999999" customHeight="1">
      <c r="A171" s="58"/>
      <c r="B171" s="59" t="s">
        <v>413</v>
      </c>
      <c r="C171" s="39">
        <v>9371</v>
      </c>
      <c r="D171" s="32"/>
      <c r="E171" s="39">
        <v>470</v>
      </c>
      <c r="F171" s="17">
        <f t="shared" si="2"/>
        <v>0</v>
      </c>
    </row>
    <row r="172" spans="1:6" s="8" customFormat="1" ht="16.149999999999999" customHeight="1">
      <c r="A172" s="58"/>
      <c r="B172" s="59" t="s">
        <v>41</v>
      </c>
      <c r="C172" s="40"/>
      <c r="D172" s="37"/>
      <c r="E172" s="40"/>
      <c r="F172" s="40"/>
    </row>
    <row r="173" spans="1:6" s="8" customFormat="1" ht="16.149999999999999" customHeight="1">
      <c r="A173" s="58"/>
      <c r="B173" s="59" t="s">
        <v>45</v>
      </c>
      <c r="C173" s="40"/>
      <c r="D173" s="37"/>
      <c r="E173" s="40"/>
      <c r="F173" s="40"/>
    </row>
    <row r="174" spans="1:6" s="8" customFormat="1" ht="16.149999999999999" customHeight="1">
      <c r="A174" s="58"/>
      <c r="B174" s="59" t="s">
        <v>46</v>
      </c>
      <c r="C174" s="39">
        <v>10223</v>
      </c>
      <c r="D174" s="32"/>
      <c r="E174" s="39">
        <v>512</v>
      </c>
      <c r="F174" s="17">
        <f t="shared" si="2"/>
        <v>0</v>
      </c>
    </row>
    <row r="175" spans="1:6" s="8" customFormat="1" ht="16.149999999999999" customHeight="1">
      <c r="A175" s="58"/>
      <c r="B175" s="59" t="s">
        <v>47</v>
      </c>
      <c r="C175" s="39">
        <v>9250</v>
      </c>
      <c r="D175" s="32"/>
      <c r="E175" s="39">
        <v>464</v>
      </c>
      <c r="F175" s="17">
        <f t="shared" si="2"/>
        <v>0</v>
      </c>
    </row>
    <row r="176" spans="1:6" s="8" customFormat="1" ht="16.149999999999999" customHeight="1">
      <c r="A176" s="58"/>
      <c r="B176" s="59" t="s">
        <v>414</v>
      </c>
      <c r="C176" s="39">
        <v>7897</v>
      </c>
      <c r="D176" s="32"/>
      <c r="E176" s="39">
        <v>396</v>
      </c>
      <c r="F176" s="17">
        <f t="shared" si="2"/>
        <v>0</v>
      </c>
    </row>
    <row r="177" spans="1:6" s="8" customFormat="1" ht="16.149999999999999" customHeight="1">
      <c r="A177" s="58"/>
      <c r="B177" s="59" t="s">
        <v>49</v>
      </c>
      <c r="C177" s="40"/>
      <c r="D177" s="37"/>
      <c r="E177" s="40"/>
      <c r="F177" s="40"/>
    </row>
    <row r="178" spans="1:6" s="8" customFormat="1" ht="16.149999999999999" customHeight="1">
      <c r="A178" s="58"/>
      <c r="B178" s="59" t="s">
        <v>46</v>
      </c>
      <c r="C178" s="39">
        <v>10223</v>
      </c>
      <c r="D178" s="32"/>
      <c r="E178" s="39">
        <v>512</v>
      </c>
      <c r="F178" s="17">
        <f t="shared" si="2"/>
        <v>0</v>
      </c>
    </row>
    <row r="179" spans="1:6" s="8" customFormat="1" ht="16.149999999999999" customHeight="1">
      <c r="A179" s="58"/>
      <c r="B179" s="59" t="s">
        <v>47</v>
      </c>
      <c r="C179" s="39">
        <v>9250</v>
      </c>
      <c r="D179" s="32"/>
      <c r="E179" s="39">
        <v>464</v>
      </c>
      <c r="F179" s="17">
        <f t="shared" si="2"/>
        <v>0</v>
      </c>
    </row>
    <row r="180" spans="1:6" s="8" customFormat="1" ht="16.149999999999999" customHeight="1">
      <c r="A180" s="58"/>
      <c r="B180" s="59" t="s">
        <v>415</v>
      </c>
      <c r="C180" s="39">
        <v>8318</v>
      </c>
      <c r="D180" s="32"/>
      <c r="E180" s="39">
        <v>417</v>
      </c>
      <c r="F180" s="17">
        <f t="shared" si="2"/>
        <v>0</v>
      </c>
    </row>
    <row r="181" spans="1:6" s="8" customFormat="1" ht="16.149999999999999" customHeight="1">
      <c r="A181" s="58"/>
      <c r="B181" s="59" t="s">
        <v>42</v>
      </c>
      <c r="C181" s="40"/>
      <c r="D181" s="37"/>
      <c r="E181" s="40"/>
      <c r="F181" s="40"/>
    </row>
    <row r="182" spans="1:6" s="8" customFormat="1" ht="16.149999999999999" customHeight="1">
      <c r="A182" s="58"/>
      <c r="B182" s="59" t="s">
        <v>45</v>
      </c>
      <c r="C182" s="40"/>
      <c r="D182" s="37"/>
      <c r="E182" s="40"/>
      <c r="F182" s="40"/>
    </row>
    <row r="183" spans="1:6" s="8" customFormat="1" ht="16.149999999999999" customHeight="1">
      <c r="A183" s="58"/>
      <c r="B183" s="59" t="s">
        <v>46</v>
      </c>
      <c r="C183" s="39">
        <v>11802</v>
      </c>
      <c r="D183" s="32"/>
      <c r="E183" s="39">
        <v>591</v>
      </c>
      <c r="F183" s="17">
        <f t="shared" si="2"/>
        <v>0</v>
      </c>
    </row>
    <row r="184" spans="1:6" s="8" customFormat="1" ht="16.149999999999999" customHeight="1">
      <c r="A184" s="58"/>
      <c r="B184" s="59" t="s">
        <v>47</v>
      </c>
      <c r="C184" s="39">
        <v>10686</v>
      </c>
      <c r="D184" s="32"/>
      <c r="E184" s="39">
        <v>535</v>
      </c>
      <c r="F184" s="17">
        <f t="shared" si="2"/>
        <v>0</v>
      </c>
    </row>
    <row r="185" spans="1:6" s="8" customFormat="1" ht="16.149999999999999" customHeight="1">
      <c r="A185" s="58"/>
      <c r="B185" s="59" t="s">
        <v>414</v>
      </c>
      <c r="C185" s="39">
        <v>9371</v>
      </c>
      <c r="D185" s="32"/>
      <c r="E185" s="39">
        <v>470</v>
      </c>
      <c r="F185" s="17">
        <f t="shared" si="2"/>
        <v>0</v>
      </c>
    </row>
    <row r="186" spans="1:6" s="8" customFormat="1" ht="16.149999999999999" customHeight="1">
      <c r="A186" s="58"/>
      <c r="B186" s="59" t="s">
        <v>49</v>
      </c>
      <c r="C186" s="40"/>
      <c r="D186" s="37"/>
      <c r="E186" s="40"/>
      <c r="F186" s="40"/>
    </row>
    <row r="187" spans="1:6" s="8" customFormat="1" ht="16.149999999999999" customHeight="1">
      <c r="A187" s="58"/>
      <c r="B187" s="59" t="s">
        <v>46</v>
      </c>
      <c r="C187" s="39">
        <v>11802</v>
      </c>
      <c r="D187" s="32"/>
      <c r="E187" s="39">
        <v>591</v>
      </c>
      <c r="F187" s="17">
        <f t="shared" si="2"/>
        <v>0</v>
      </c>
    </row>
    <row r="188" spans="1:6" s="8" customFormat="1" ht="16.149999999999999" customHeight="1">
      <c r="A188" s="58"/>
      <c r="B188" s="59" t="s">
        <v>47</v>
      </c>
      <c r="C188" s="39">
        <v>10686</v>
      </c>
      <c r="D188" s="32"/>
      <c r="E188" s="39">
        <v>535</v>
      </c>
      <c r="F188" s="17">
        <f t="shared" si="2"/>
        <v>0</v>
      </c>
    </row>
    <row r="189" spans="1:6" s="8" customFormat="1" ht="16.149999999999999" customHeight="1">
      <c r="A189" s="58"/>
      <c r="B189" s="59" t="s">
        <v>48</v>
      </c>
      <c r="C189" s="39">
        <v>9371</v>
      </c>
      <c r="D189" s="32"/>
      <c r="E189" s="39">
        <v>470</v>
      </c>
      <c r="F189" s="17">
        <f t="shared" si="2"/>
        <v>0</v>
      </c>
    </row>
    <row r="190" spans="1:6" s="8" customFormat="1" ht="16.149999999999999" customHeight="1">
      <c r="A190" s="63"/>
      <c r="B190" s="56" t="s">
        <v>50</v>
      </c>
      <c r="C190" s="39">
        <v>8318</v>
      </c>
      <c r="D190" s="32"/>
      <c r="E190" s="39">
        <v>417</v>
      </c>
      <c r="F190" s="17">
        <f t="shared" si="2"/>
        <v>0</v>
      </c>
    </row>
    <row r="191" spans="1:6" ht="16.399999999999999" customHeight="1">
      <c r="A191" s="271" t="s">
        <v>52</v>
      </c>
      <c r="B191" s="273"/>
      <c r="C191" s="40"/>
      <c r="D191" s="64"/>
      <c r="E191" s="65"/>
      <c r="F191" s="65"/>
    </row>
    <row r="192" spans="1:6" ht="16.399999999999999" customHeight="1">
      <c r="A192" s="58"/>
      <c r="B192" s="59" t="s">
        <v>219</v>
      </c>
      <c r="C192" s="40"/>
      <c r="D192" s="64"/>
      <c r="E192" s="65"/>
      <c r="F192" s="65"/>
    </row>
    <row r="193" spans="1:6" ht="16.399999999999999" customHeight="1">
      <c r="A193" s="58"/>
      <c r="B193" s="59" t="s">
        <v>149</v>
      </c>
      <c r="C193" s="39">
        <v>14211</v>
      </c>
      <c r="D193" s="32"/>
      <c r="E193" s="66">
        <v>711</v>
      </c>
      <c r="F193" s="17">
        <f t="shared" si="2"/>
        <v>0</v>
      </c>
    </row>
    <row r="194" spans="1:6" ht="16.399999999999999" customHeight="1">
      <c r="A194" s="58"/>
      <c r="B194" s="59" t="s">
        <v>53</v>
      </c>
      <c r="C194" s="39">
        <v>12633</v>
      </c>
      <c r="D194" s="32"/>
      <c r="E194" s="66">
        <v>633</v>
      </c>
      <c r="F194" s="17">
        <f t="shared" si="2"/>
        <v>0</v>
      </c>
    </row>
    <row r="195" spans="1:6" ht="16.399999999999999" customHeight="1">
      <c r="A195" s="58"/>
      <c r="B195" s="59" t="s">
        <v>220</v>
      </c>
      <c r="C195" s="40"/>
      <c r="D195" s="64"/>
      <c r="E195" s="65"/>
      <c r="F195" s="65"/>
    </row>
    <row r="196" spans="1:6" ht="16.399999999999999" customHeight="1">
      <c r="A196" s="58"/>
      <c r="B196" s="59" t="s">
        <v>221</v>
      </c>
      <c r="C196" s="40"/>
      <c r="D196" s="64"/>
      <c r="E196" s="65"/>
      <c r="F196" s="65"/>
    </row>
    <row r="197" spans="1:6" ht="16.399999999999999" customHeight="1">
      <c r="A197" s="58"/>
      <c r="B197" s="59" t="s">
        <v>222</v>
      </c>
      <c r="C197" s="39">
        <v>14211</v>
      </c>
      <c r="D197" s="32"/>
      <c r="E197" s="66">
        <v>711</v>
      </c>
      <c r="F197" s="17">
        <f t="shared" ref="F197:F260" si="3">D197*E197</f>
        <v>0</v>
      </c>
    </row>
    <row r="198" spans="1:6" ht="16.399999999999999" customHeight="1">
      <c r="A198" s="58"/>
      <c r="B198" s="59" t="s">
        <v>416</v>
      </c>
      <c r="C198" s="39">
        <v>12633</v>
      </c>
      <c r="D198" s="32"/>
      <c r="E198" s="66">
        <v>633</v>
      </c>
      <c r="F198" s="17">
        <f t="shared" si="3"/>
        <v>0</v>
      </c>
    </row>
    <row r="199" spans="1:6" ht="16.399999999999999" customHeight="1">
      <c r="A199" s="58"/>
      <c r="B199" s="59" t="s">
        <v>223</v>
      </c>
      <c r="C199" s="40"/>
      <c r="D199" s="64"/>
      <c r="E199" s="65"/>
      <c r="F199" s="65"/>
    </row>
    <row r="200" spans="1:6" ht="16.399999999999999" customHeight="1">
      <c r="A200" s="58"/>
      <c r="B200" s="59" t="s">
        <v>222</v>
      </c>
      <c r="C200" s="39">
        <v>14211</v>
      </c>
      <c r="D200" s="32"/>
      <c r="E200" s="66">
        <v>711</v>
      </c>
      <c r="F200" s="17">
        <f t="shared" si="3"/>
        <v>0</v>
      </c>
    </row>
    <row r="201" spans="1:6" ht="16.399999999999999" customHeight="1">
      <c r="A201" s="58"/>
      <c r="B201" s="59" t="s">
        <v>417</v>
      </c>
      <c r="C201" s="39">
        <v>12833</v>
      </c>
      <c r="D201" s="32"/>
      <c r="E201" s="66">
        <v>643</v>
      </c>
      <c r="F201" s="17">
        <f t="shared" si="3"/>
        <v>0</v>
      </c>
    </row>
    <row r="202" spans="1:6" ht="15" customHeight="1">
      <c r="A202" s="58"/>
      <c r="B202" s="59" t="s">
        <v>56</v>
      </c>
      <c r="C202" s="40"/>
      <c r="D202" s="64"/>
      <c r="E202" s="65"/>
      <c r="F202" s="65"/>
    </row>
    <row r="203" spans="1:6" ht="16.399999999999999" customHeight="1">
      <c r="A203" s="58"/>
      <c r="B203" s="59" t="s">
        <v>149</v>
      </c>
      <c r="C203" s="39">
        <v>9697</v>
      </c>
      <c r="D203" s="32"/>
      <c r="E203" s="66">
        <v>486</v>
      </c>
      <c r="F203" s="17">
        <f t="shared" si="3"/>
        <v>0</v>
      </c>
    </row>
    <row r="204" spans="1:6" ht="16.399999999999999" customHeight="1">
      <c r="A204" s="58"/>
      <c r="B204" s="59" t="s">
        <v>418</v>
      </c>
      <c r="C204" s="39">
        <v>8118</v>
      </c>
      <c r="D204" s="32"/>
      <c r="E204" s="66">
        <v>407</v>
      </c>
      <c r="F204" s="17">
        <f t="shared" si="3"/>
        <v>0</v>
      </c>
    </row>
    <row r="205" spans="1:6" ht="16.399999999999999" customHeight="1">
      <c r="A205" s="58"/>
      <c r="B205" s="59" t="s">
        <v>57</v>
      </c>
      <c r="C205" s="40"/>
      <c r="D205" s="64"/>
      <c r="E205" s="65"/>
      <c r="F205" s="65"/>
    </row>
    <row r="206" spans="1:6" ht="16.399999999999999" customHeight="1">
      <c r="A206" s="58"/>
      <c r="B206" s="59" t="s">
        <v>58</v>
      </c>
      <c r="C206" s="40"/>
      <c r="D206" s="64"/>
      <c r="E206" s="65"/>
      <c r="F206" s="65"/>
    </row>
    <row r="207" spans="1:6" ht="16.399999999999999" customHeight="1">
      <c r="A207" s="58"/>
      <c r="B207" s="59" t="s">
        <v>54</v>
      </c>
      <c r="C207" s="39">
        <v>9697</v>
      </c>
      <c r="D207" s="32"/>
      <c r="E207" s="66">
        <v>486</v>
      </c>
      <c r="F207" s="17">
        <f t="shared" si="3"/>
        <v>0</v>
      </c>
    </row>
    <row r="208" spans="1:6" ht="16.399999999999999" customHeight="1">
      <c r="A208" s="58"/>
      <c r="B208" s="59" t="s">
        <v>419</v>
      </c>
      <c r="C208" s="39">
        <v>8118</v>
      </c>
      <c r="D208" s="32"/>
      <c r="E208" s="66">
        <v>407</v>
      </c>
      <c r="F208" s="17">
        <f t="shared" si="3"/>
        <v>0</v>
      </c>
    </row>
    <row r="209" spans="1:6" ht="16.399999999999999" customHeight="1">
      <c r="A209" s="58"/>
      <c r="B209" s="59" t="s">
        <v>59</v>
      </c>
      <c r="C209" s="40"/>
      <c r="D209" s="64"/>
      <c r="E209" s="65"/>
      <c r="F209" s="65"/>
    </row>
    <row r="210" spans="1:6" ht="16.399999999999999" customHeight="1">
      <c r="A210" s="58"/>
      <c r="B210" s="59" t="s">
        <v>54</v>
      </c>
      <c r="C210" s="39">
        <v>9697</v>
      </c>
      <c r="D210" s="32"/>
      <c r="E210" s="66">
        <v>486</v>
      </c>
      <c r="F210" s="17">
        <f t="shared" si="3"/>
        <v>0</v>
      </c>
    </row>
    <row r="211" spans="1:6" ht="16.399999999999999" customHeight="1">
      <c r="A211" s="63"/>
      <c r="B211" s="59" t="s">
        <v>55</v>
      </c>
      <c r="C211" s="39">
        <v>8318</v>
      </c>
      <c r="D211" s="32"/>
      <c r="E211" s="66">
        <v>417</v>
      </c>
      <c r="F211" s="17">
        <f t="shared" si="3"/>
        <v>0</v>
      </c>
    </row>
    <row r="212" spans="1:6" ht="16.399999999999999" customHeight="1">
      <c r="A212" s="271" t="s">
        <v>51</v>
      </c>
      <c r="B212" s="273"/>
      <c r="C212" s="40"/>
      <c r="D212" s="64"/>
      <c r="E212" s="65"/>
      <c r="F212" s="65"/>
    </row>
    <row r="213" spans="1:6" ht="16.399999999999999" customHeight="1">
      <c r="A213" s="58"/>
      <c r="B213" s="59" t="s">
        <v>158</v>
      </c>
      <c r="C213" s="39">
        <v>6855</v>
      </c>
      <c r="D213" s="32"/>
      <c r="E213" s="66">
        <v>344</v>
      </c>
      <c r="F213" s="17">
        <f t="shared" si="3"/>
        <v>0</v>
      </c>
    </row>
    <row r="214" spans="1:6" ht="16.399999999999999" customHeight="1">
      <c r="A214" s="58"/>
      <c r="B214" s="59" t="s">
        <v>159</v>
      </c>
      <c r="C214" s="39">
        <v>4224</v>
      </c>
      <c r="D214" s="32"/>
      <c r="E214" s="66">
        <v>213</v>
      </c>
      <c r="F214" s="17">
        <f t="shared" si="3"/>
        <v>0</v>
      </c>
    </row>
    <row r="215" spans="1:6" ht="16.399999999999999" customHeight="1">
      <c r="A215" s="271" t="s">
        <v>60</v>
      </c>
      <c r="B215" s="273"/>
      <c r="C215" s="40"/>
      <c r="D215" s="64"/>
      <c r="E215" s="65"/>
      <c r="F215" s="65"/>
    </row>
    <row r="216" spans="1:6" ht="16.399999999999999" customHeight="1">
      <c r="A216" s="63"/>
      <c r="B216" s="59" t="s">
        <v>61</v>
      </c>
      <c r="C216" s="39">
        <v>6013</v>
      </c>
      <c r="D216" s="32"/>
      <c r="E216" s="66">
        <v>302</v>
      </c>
      <c r="F216" s="17">
        <f t="shared" si="3"/>
        <v>0</v>
      </c>
    </row>
    <row r="217" spans="1:6" ht="16.399999999999999" customHeight="1">
      <c r="A217" s="271" t="s">
        <v>62</v>
      </c>
      <c r="B217" s="273"/>
      <c r="C217" s="40"/>
      <c r="D217" s="64"/>
      <c r="E217" s="65"/>
      <c r="F217" s="65"/>
    </row>
    <row r="218" spans="1:6" ht="16.399999999999999" customHeight="1">
      <c r="A218" s="58"/>
      <c r="B218" s="59" t="s">
        <v>63</v>
      </c>
      <c r="C218" s="39">
        <v>16317</v>
      </c>
      <c r="D218" s="32"/>
      <c r="E218" s="66">
        <v>817</v>
      </c>
      <c r="F218" s="17">
        <f t="shared" si="3"/>
        <v>0</v>
      </c>
    </row>
    <row r="219" spans="1:6" ht="16.399999999999999" customHeight="1">
      <c r="A219" s="63"/>
      <c r="B219" s="59" t="s">
        <v>64</v>
      </c>
      <c r="C219" s="39">
        <v>14211</v>
      </c>
      <c r="D219" s="32"/>
      <c r="E219" s="66">
        <v>711</v>
      </c>
      <c r="F219" s="17">
        <f t="shared" si="3"/>
        <v>0</v>
      </c>
    </row>
    <row r="220" spans="1:6" ht="16.399999999999999" customHeight="1">
      <c r="A220" s="271" t="s">
        <v>65</v>
      </c>
      <c r="B220" s="273"/>
      <c r="C220" s="40"/>
      <c r="D220" s="64"/>
      <c r="E220" s="65"/>
      <c r="F220" s="65"/>
    </row>
    <row r="221" spans="1:6" ht="16.399999999999999" customHeight="1">
      <c r="A221" s="58"/>
      <c r="B221" s="59" t="s">
        <v>66</v>
      </c>
      <c r="C221" s="39">
        <v>10539</v>
      </c>
      <c r="D221" s="32"/>
      <c r="E221" s="66">
        <v>528</v>
      </c>
      <c r="F221" s="17">
        <f t="shared" si="3"/>
        <v>0</v>
      </c>
    </row>
    <row r="222" spans="1:6" ht="16.399999999999999" customHeight="1">
      <c r="A222" s="63"/>
      <c r="B222" s="59" t="s">
        <v>67</v>
      </c>
      <c r="C222" s="39">
        <v>8434</v>
      </c>
      <c r="D222" s="32"/>
      <c r="E222" s="66">
        <v>423</v>
      </c>
      <c r="F222" s="17">
        <f t="shared" si="3"/>
        <v>0</v>
      </c>
    </row>
    <row r="223" spans="1:6" ht="16.399999999999999" customHeight="1">
      <c r="A223" s="271" t="s">
        <v>68</v>
      </c>
      <c r="B223" s="273"/>
      <c r="C223" s="40"/>
      <c r="D223" s="64"/>
      <c r="E223" s="65"/>
      <c r="F223" s="65"/>
    </row>
    <row r="224" spans="1:6" ht="16.399999999999999" customHeight="1">
      <c r="A224" s="58"/>
      <c r="B224" s="59" t="s">
        <v>69</v>
      </c>
      <c r="C224" s="39">
        <v>7381</v>
      </c>
      <c r="D224" s="32"/>
      <c r="E224" s="66">
        <v>370</v>
      </c>
      <c r="F224" s="17">
        <f t="shared" si="3"/>
        <v>0</v>
      </c>
    </row>
    <row r="225" spans="1:6" ht="16.399999999999999" customHeight="1">
      <c r="A225" s="63"/>
      <c r="B225" s="59" t="s">
        <v>70</v>
      </c>
      <c r="C225" s="39">
        <v>10539</v>
      </c>
      <c r="D225" s="32"/>
      <c r="E225" s="66">
        <v>528</v>
      </c>
      <c r="F225" s="17">
        <f t="shared" si="3"/>
        <v>0</v>
      </c>
    </row>
    <row r="226" spans="1:6" ht="16.399999999999999" customHeight="1">
      <c r="A226" s="271" t="s">
        <v>71</v>
      </c>
      <c r="B226" s="273"/>
      <c r="C226" s="40"/>
      <c r="D226" s="64"/>
      <c r="E226" s="65"/>
      <c r="F226" s="65"/>
    </row>
    <row r="227" spans="1:6" ht="16.399999999999999" customHeight="1">
      <c r="A227" s="63"/>
      <c r="B227" s="59" t="s">
        <v>72</v>
      </c>
      <c r="C227" s="39">
        <v>5697</v>
      </c>
      <c r="D227" s="32"/>
      <c r="E227" s="66">
        <v>286</v>
      </c>
      <c r="F227" s="17">
        <f t="shared" si="3"/>
        <v>0</v>
      </c>
    </row>
    <row r="228" spans="1:6" ht="16.399999999999999" customHeight="1">
      <c r="A228" s="271" t="s">
        <v>73</v>
      </c>
      <c r="B228" s="273"/>
      <c r="C228" s="40"/>
      <c r="D228" s="64"/>
      <c r="E228" s="65"/>
      <c r="F228" s="65"/>
    </row>
    <row r="229" spans="1:6" ht="16.399999999999999" customHeight="1">
      <c r="A229" s="58"/>
      <c r="B229" s="59" t="s">
        <v>63</v>
      </c>
      <c r="C229" s="39">
        <v>9371</v>
      </c>
      <c r="D229" s="32"/>
      <c r="E229" s="66">
        <v>470</v>
      </c>
      <c r="F229" s="17">
        <f t="shared" si="3"/>
        <v>0</v>
      </c>
    </row>
    <row r="230" spans="1:6" ht="16.399999999999999" customHeight="1">
      <c r="A230" s="63"/>
      <c r="B230" s="59" t="s">
        <v>74</v>
      </c>
      <c r="C230" s="39">
        <v>8108</v>
      </c>
      <c r="D230" s="32"/>
      <c r="E230" s="66">
        <v>407</v>
      </c>
      <c r="F230" s="17">
        <f t="shared" si="3"/>
        <v>0</v>
      </c>
    </row>
    <row r="231" spans="1:6" ht="16.399999999999999" customHeight="1">
      <c r="A231" s="271" t="s">
        <v>75</v>
      </c>
      <c r="B231" s="273"/>
      <c r="C231" s="40"/>
      <c r="D231" s="64"/>
      <c r="E231" s="65"/>
      <c r="F231" s="65"/>
    </row>
    <row r="232" spans="1:6" ht="16.399999999999999" customHeight="1">
      <c r="A232" s="58"/>
      <c r="B232" s="59" t="s">
        <v>75</v>
      </c>
      <c r="C232" s="39">
        <v>2070</v>
      </c>
      <c r="D232" s="32"/>
      <c r="E232" s="66">
        <v>116</v>
      </c>
      <c r="F232" s="17">
        <f t="shared" si="3"/>
        <v>0</v>
      </c>
    </row>
    <row r="233" spans="1:6" ht="16.399999999999999" customHeight="1">
      <c r="A233" s="58"/>
      <c r="B233" s="59" t="s">
        <v>224</v>
      </c>
      <c r="C233" s="39">
        <v>1909</v>
      </c>
      <c r="D233" s="32"/>
      <c r="E233" s="66">
        <v>107</v>
      </c>
      <c r="F233" s="17">
        <f t="shared" si="3"/>
        <v>0</v>
      </c>
    </row>
    <row r="234" spans="1:6" ht="16.399999999999999" customHeight="1">
      <c r="A234" s="58"/>
      <c r="B234" s="59" t="s">
        <v>225</v>
      </c>
      <c r="C234" s="39">
        <v>1743</v>
      </c>
      <c r="D234" s="32"/>
      <c r="E234" s="66">
        <v>97</v>
      </c>
      <c r="F234" s="17">
        <f t="shared" si="3"/>
        <v>0</v>
      </c>
    </row>
    <row r="235" spans="1:6" ht="16.399999999999999" customHeight="1">
      <c r="A235" s="271" t="s">
        <v>76</v>
      </c>
      <c r="B235" s="273"/>
      <c r="C235" s="40"/>
      <c r="D235" s="64"/>
      <c r="E235" s="65"/>
      <c r="F235" s="65"/>
    </row>
    <row r="236" spans="1:6" ht="16.399999999999999" customHeight="1">
      <c r="A236" s="58"/>
      <c r="B236" s="59" t="s">
        <v>77</v>
      </c>
      <c r="C236" s="39">
        <v>4750</v>
      </c>
      <c r="D236" s="32"/>
      <c r="E236" s="66">
        <v>239</v>
      </c>
      <c r="F236" s="17">
        <f t="shared" si="3"/>
        <v>0</v>
      </c>
    </row>
    <row r="237" spans="1:6" ht="16.399999999999999" customHeight="1">
      <c r="A237" s="58"/>
      <c r="B237" s="59" t="s">
        <v>78</v>
      </c>
      <c r="C237" s="39">
        <v>4224</v>
      </c>
      <c r="D237" s="32"/>
      <c r="E237" s="66">
        <v>213</v>
      </c>
      <c r="F237" s="17">
        <f t="shared" si="3"/>
        <v>0</v>
      </c>
    </row>
    <row r="238" spans="1:6" ht="16.399999999999999" customHeight="1">
      <c r="A238" s="58"/>
      <c r="B238" s="59" t="s">
        <v>79</v>
      </c>
      <c r="C238" s="39">
        <v>3803</v>
      </c>
      <c r="D238" s="32"/>
      <c r="E238" s="66">
        <v>192</v>
      </c>
      <c r="F238" s="17">
        <f t="shared" si="3"/>
        <v>0</v>
      </c>
    </row>
    <row r="239" spans="1:6" ht="16.399999999999999" customHeight="1">
      <c r="A239" s="58"/>
      <c r="B239" s="59" t="s">
        <v>80</v>
      </c>
      <c r="C239" s="39">
        <v>3171</v>
      </c>
      <c r="D239" s="32"/>
      <c r="E239" s="66">
        <v>160</v>
      </c>
      <c r="F239" s="17">
        <f t="shared" si="3"/>
        <v>0</v>
      </c>
    </row>
    <row r="240" spans="1:6" ht="16.399999999999999" customHeight="1">
      <c r="A240" s="63"/>
      <c r="B240" s="59" t="s">
        <v>81</v>
      </c>
      <c r="C240" s="39">
        <v>2206</v>
      </c>
      <c r="D240" s="32"/>
      <c r="E240" s="66">
        <v>95</v>
      </c>
      <c r="F240" s="17">
        <f t="shared" si="3"/>
        <v>0</v>
      </c>
    </row>
    <row r="241" spans="1:6" ht="16.399999999999999" customHeight="1">
      <c r="A241" s="271" t="s">
        <v>82</v>
      </c>
      <c r="B241" s="273"/>
      <c r="C241" s="40"/>
      <c r="D241" s="64"/>
      <c r="E241" s="65"/>
      <c r="F241" s="65"/>
    </row>
    <row r="242" spans="1:6" ht="16.399999999999999" customHeight="1">
      <c r="A242" s="58"/>
      <c r="B242" s="59" t="s">
        <v>83</v>
      </c>
      <c r="C242" s="39">
        <v>2129</v>
      </c>
      <c r="D242" s="32"/>
      <c r="E242" s="66">
        <v>98</v>
      </c>
      <c r="F242" s="17">
        <f t="shared" si="3"/>
        <v>0</v>
      </c>
    </row>
    <row r="243" spans="1:6" ht="16.399999999999999" customHeight="1">
      <c r="A243" s="58"/>
      <c r="B243" s="59" t="s">
        <v>150</v>
      </c>
      <c r="C243" s="39">
        <v>2115</v>
      </c>
      <c r="D243" s="32"/>
      <c r="E243" s="66">
        <v>98</v>
      </c>
      <c r="F243" s="17">
        <f t="shared" si="3"/>
        <v>0</v>
      </c>
    </row>
    <row r="244" spans="1:6" ht="16.399999999999999" customHeight="1">
      <c r="A244" s="58"/>
      <c r="B244" s="59" t="s">
        <v>84</v>
      </c>
      <c r="C244" s="39">
        <v>2066</v>
      </c>
      <c r="D244" s="32"/>
      <c r="E244" s="66">
        <v>95</v>
      </c>
      <c r="F244" s="17">
        <f t="shared" si="3"/>
        <v>0</v>
      </c>
    </row>
    <row r="245" spans="1:6" ht="16.399999999999999" customHeight="1">
      <c r="A245" s="58"/>
      <c r="B245" s="59" t="s">
        <v>150</v>
      </c>
      <c r="C245" s="39">
        <v>2051</v>
      </c>
      <c r="D245" s="32"/>
      <c r="E245" s="66">
        <v>94</v>
      </c>
      <c r="F245" s="17">
        <f t="shared" si="3"/>
        <v>0</v>
      </c>
    </row>
    <row r="246" spans="1:6" ht="16.399999999999999" customHeight="1">
      <c r="A246" s="58"/>
      <c r="B246" s="59" t="s">
        <v>85</v>
      </c>
      <c r="C246" s="39">
        <v>1899</v>
      </c>
      <c r="D246" s="32"/>
      <c r="E246" s="66">
        <v>88</v>
      </c>
      <c r="F246" s="17">
        <f t="shared" si="3"/>
        <v>0</v>
      </c>
    </row>
    <row r="247" spans="1:6" ht="16.399999999999999" customHeight="1">
      <c r="A247" s="58"/>
      <c r="B247" s="59" t="s">
        <v>160</v>
      </c>
      <c r="C247" s="39">
        <v>1884</v>
      </c>
      <c r="D247" s="32"/>
      <c r="E247" s="66">
        <v>87</v>
      </c>
      <c r="F247" s="17">
        <f t="shared" si="3"/>
        <v>0</v>
      </c>
    </row>
    <row r="248" spans="1:6" ht="16.399999999999999" customHeight="1">
      <c r="A248" s="58"/>
      <c r="B248" s="59" t="s">
        <v>226</v>
      </c>
      <c r="C248" s="39">
        <v>1841</v>
      </c>
      <c r="D248" s="32"/>
      <c r="E248" s="66">
        <v>85</v>
      </c>
      <c r="F248" s="17">
        <f t="shared" si="3"/>
        <v>0</v>
      </c>
    </row>
    <row r="249" spans="1:6" ht="16.399999999999999" customHeight="1">
      <c r="A249" s="58"/>
      <c r="B249" s="59" t="s">
        <v>150</v>
      </c>
      <c r="C249" s="39">
        <v>1827</v>
      </c>
      <c r="D249" s="32"/>
      <c r="E249" s="66">
        <v>85</v>
      </c>
      <c r="F249" s="17">
        <f t="shared" si="3"/>
        <v>0</v>
      </c>
    </row>
    <row r="250" spans="1:6" ht="16.399999999999999" customHeight="1">
      <c r="A250" s="58"/>
      <c r="B250" s="59" t="s">
        <v>227</v>
      </c>
      <c r="C250" s="39">
        <v>1678</v>
      </c>
      <c r="D250" s="32"/>
      <c r="E250" s="66">
        <v>80</v>
      </c>
      <c r="F250" s="17">
        <f t="shared" si="3"/>
        <v>0</v>
      </c>
    </row>
    <row r="251" spans="1:6" ht="16.399999999999999" customHeight="1">
      <c r="A251" s="58"/>
      <c r="B251" s="59" t="s">
        <v>150</v>
      </c>
      <c r="C251" s="39">
        <v>1664</v>
      </c>
      <c r="D251" s="32"/>
      <c r="E251" s="66">
        <v>79</v>
      </c>
      <c r="F251" s="17">
        <f t="shared" si="3"/>
        <v>0</v>
      </c>
    </row>
    <row r="252" spans="1:6" ht="16.399999999999999" customHeight="1">
      <c r="A252" s="271" t="s">
        <v>228</v>
      </c>
      <c r="B252" s="273"/>
      <c r="C252" s="40"/>
      <c r="D252" s="64"/>
      <c r="E252" s="65"/>
      <c r="F252" s="65"/>
    </row>
    <row r="253" spans="1:6" ht="16.399999999999999" customHeight="1">
      <c r="A253" s="58"/>
      <c r="B253" s="59" t="s">
        <v>229</v>
      </c>
      <c r="C253" s="39">
        <v>2809</v>
      </c>
      <c r="D253" s="32"/>
      <c r="E253" s="66">
        <v>129</v>
      </c>
      <c r="F253" s="17">
        <f t="shared" si="3"/>
        <v>0</v>
      </c>
    </row>
    <row r="254" spans="1:6" ht="16.399999999999999" customHeight="1">
      <c r="A254" s="58"/>
      <c r="B254" s="59" t="s">
        <v>150</v>
      </c>
      <c r="C254" s="39">
        <v>2794</v>
      </c>
      <c r="D254" s="32"/>
      <c r="E254" s="66">
        <v>128</v>
      </c>
      <c r="F254" s="17">
        <f t="shared" si="3"/>
        <v>0</v>
      </c>
    </row>
    <row r="255" spans="1:6" ht="16.399999999999999" customHeight="1">
      <c r="A255" s="58"/>
      <c r="B255" s="59" t="s">
        <v>330</v>
      </c>
      <c r="C255" s="39">
        <v>2809</v>
      </c>
      <c r="D255" s="32"/>
      <c r="E255" s="66">
        <v>129</v>
      </c>
      <c r="F255" s="17">
        <f t="shared" si="3"/>
        <v>0</v>
      </c>
    </row>
    <row r="256" spans="1:6" ht="16.399999999999999" customHeight="1">
      <c r="A256" s="58"/>
      <c r="B256" s="59" t="s">
        <v>150</v>
      </c>
      <c r="C256" s="39">
        <v>2794</v>
      </c>
      <c r="D256" s="32"/>
      <c r="E256" s="66">
        <v>128</v>
      </c>
      <c r="F256" s="17">
        <f t="shared" si="3"/>
        <v>0</v>
      </c>
    </row>
    <row r="257" spans="1:6" ht="16.399999999999999" customHeight="1">
      <c r="A257" s="58"/>
      <c r="B257" s="59" t="s">
        <v>331</v>
      </c>
      <c r="C257" s="39">
        <v>2620</v>
      </c>
      <c r="D257" s="32"/>
      <c r="E257" s="66">
        <v>120</v>
      </c>
      <c r="F257" s="17">
        <f t="shared" si="3"/>
        <v>0</v>
      </c>
    </row>
    <row r="258" spans="1:6" ht="16.399999999999999" customHeight="1">
      <c r="A258" s="58"/>
      <c r="B258" s="59" t="s">
        <v>150</v>
      </c>
      <c r="C258" s="39">
        <v>2605</v>
      </c>
      <c r="D258" s="32"/>
      <c r="E258" s="66">
        <v>119</v>
      </c>
      <c r="F258" s="17">
        <f t="shared" si="3"/>
        <v>0</v>
      </c>
    </row>
    <row r="259" spans="1:6" ht="16.399999999999999" customHeight="1">
      <c r="A259" s="58"/>
      <c r="B259" s="59" t="s">
        <v>334</v>
      </c>
      <c r="C259" s="39">
        <v>2620</v>
      </c>
      <c r="D259" s="32"/>
      <c r="E259" s="66">
        <v>120</v>
      </c>
      <c r="F259" s="17">
        <f t="shared" si="3"/>
        <v>0</v>
      </c>
    </row>
    <row r="260" spans="1:6" ht="16.399999999999999" customHeight="1">
      <c r="A260" s="58"/>
      <c r="B260" s="59" t="s">
        <v>150</v>
      </c>
      <c r="C260" s="39">
        <v>2605</v>
      </c>
      <c r="D260" s="32"/>
      <c r="E260" s="66">
        <v>119</v>
      </c>
      <c r="F260" s="17">
        <f t="shared" si="3"/>
        <v>0</v>
      </c>
    </row>
    <row r="261" spans="1:6" ht="16.399999999999999" customHeight="1">
      <c r="A261" s="58"/>
      <c r="B261" s="59" t="s">
        <v>332</v>
      </c>
      <c r="C261" s="39">
        <v>2285</v>
      </c>
      <c r="D261" s="32"/>
      <c r="E261" s="66">
        <v>105</v>
      </c>
      <c r="F261" s="17">
        <f t="shared" ref="F261:F322" si="4">D261*E261</f>
        <v>0</v>
      </c>
    </row>
    <row r="262" spans="1:6" ht="16.399999999999999" customHeight="1">
      <c r="A262" s="58"/>
      <c r="B262" s="59" t="s">
        <v>150</v>
      </c>
      <c r="C262" s="39">
        <v>2270</v>
      </c>
      <c r="D262" s="32"/>
      <c r="E262" s="66">
        <v>104</v>
      </c>
      <c r="F262" s="17">
        <f t="shared" si="4"/>
        <v>0</v>
      </c>
    </row>
    <row r="263" spans="1:6" ht="16.399999999999999" customHeight="1">
      <c r="A263" s="58"/>
      <c r="B263" s="59" t="s">
        <v>335</v>
      </c>
      <c r="C263" s="39">
        <v>2285</v>
      </c>
      <c r="D263" s="32"/>
      <c r="E263" s="66">
        <v>105</v>
      </c>
      <c r="F263" s="17">
        <f t="shared" si="4"/>
        <v>0</v>
      </c>
    </row>
    <row r="264" spans="1:6" ht="16.399999999999999" customHeight="1">
      <c r="A264" s="58"/>
      <c r="B264" s="59" t="s">
        <v>150</v>
      </c>
      <c r="C264" s="39">
        <v>2270</v>
      </c>
      <c r="D264" s="32"/>
      <c r="E264" s="66">
        <v>104</v>
      </c>
      <c r="F264" s="17">
        <f t="shared" si="4"/>
        <v>0</v>
      </c>
    </row>
    <row r="265" spans="1:6" ht="16.399999999999999" customHeight="1">
      <c r="A265" s="58"/>
      <c r="B265" s="59" t="s">
        <v>333</v>
      </c>
      <c r="C265" s="39">
        <v>2076</v>
      </c>
      <c r="D265" s="32"/>
      <c r="E265" s="66">
        <v>96</v>
      </c>
      <c r="F265" s="17">
        <f t="shared" si="4"/>
        <v>0</v>
      </c>
    </row>
    <row r="266" spans="1:6" ht="16.399999999999999" customHeight="1">
      <c r="A266" s="58"/>
      <c r="B266" s="59" t="s">
        <v>150</v>
      </c>
      <c r="C266" s="39">
        <v>2060</v>
      </c>
      <c r="D266" s="32"/>
      <c r="E266" s="66">
        <v>94</v>
      </c>
      <c r="F266" s="17">
        <f t="shared" si="4"/>
        <v>0</v>
      </c>
    </row>
    <row r="267" spans="1:6" ht="16.399999999999999" customHeight="1">
      <c r="A267" s="58"/>
      <c r="B267" s="59" t="s">
        <v>336</v>
      </c>
      <c r="C267" s="39">
        <v>2076</v>
      </c>
      <c r="D267" s="32"/>
      <c r="E267" s="66">
        <v>96</v>
      </c>
      <c r="F267" s="17">
        <f t="shared" si="4"/>
        <v>0</v>
      </c>
    </row>
    <row r="268" spans="1:6" ht="16.399999999999999" customHeight="1">
      <c r="A268" s="58"/>
      <c r="B268" s="59" t="s">
        <v>150</v>
      </c>
      <c r="C268" s="39">
        <v>2060</v>
      </c>
      <c r="D268" s="32"/>
      <c r="E268" s="66">
        <v>94</v>
      </c>
      <c r="F268" s="17">
        <f t="shared" si="4"/>
        <v>0</v>
      </c>
    </row>
    <row r="269" spans="1:6" ht="16.399999999999999" customHeight="1">
      <c r="A269" s="58"/>
      <c r="B269" s="59" t="s">
        <v>230</v>
      </c>
      <c r="C269" s="39">
        <v>2433</v>
      </c>
      <c r="D269" s="32"/>
      <c r="E269" s="66">
        <v>112</v>
      </c>
      <c r="F269" s="17">
        <f t="shared" si="4"/>
        <v>0</v>
      </c>
    </row>
    <row r="270" spans="1:6" ht="16.399999999999999" customHeight="1">
      <c r="A270" s="58"/>
      <c r="B270" s="59" t="s">
        <v>150</v>
      </c>
      <c r="C270" s="39">
        <v>2418</v>
      </c>
      <c r="D270" s="32"/>
      <c r="E270" s="66">
        <v>111</v>
      </c>
      <c r="F270" s="17">
        <f t="shared" si="4"/>
        <v>0</v>
      </c>
    </row>
    <row r="271" spans="1:6" ht="16.399999999999999" customHeight="1">
      <c r="A271" s="58"/>
      <c r="B271" s="59" t="s">
        <v>231</v>
      </c>
      <c r="C271" s="39">
        <v>2433</v>
      </c>
      <c r="D271" s="32"/>
      <c r="E271" s="66">
        <v>112</v>
      </c>
      <c r="F271" s="17">
        <f t="shared" si="4"/>
        <v>0</v>
      </c>
    </row>
    <row r="272" spans="1:6" ht="16.399999999999999" customHeight="1">
      <c r="A272" s="58"/>
      <c r="B272" s="59" t="s">
        <v>150</v>
      </c>
      <c r="C272" s="39">
        <v>2418</v>
      </c>
      <c r="D272" s="32"/>
      <c r="E272" s="66">
        <v>111</v>
      </c>
      <c r="F272" s="17">
        <f t="shared" si="4"/>
        <v>0</v>
      </c>
    </row>
    <row r="273" spans="1:6" ht="16.399999999999999" customHeight="1">
      <c r="A273" s="58"/>
      <c r="B273" s="59" t="s">
        <v>232</v>
      </c>
      <c r="C273" s="39">
        <v>2244</v>
      </c>
      <c r="D273" s="32"/>
      <c r="E273" s="66">
        <v>103</v>
      </c>
      <c r="F273" s="17">
        <f t="shared" si="4"/>
        <v>0</v>
      </c>
    </row>
    <row r="274" spans="1:6" ht="16.399999999999999" customHeight="1">
      <c r="A274" s="58"/>
      <c r="B274" s="59" t="s">
        <v>150</v>
      </c>
      <c r="C274" s="39">
        <v>2230</v>
      </c>
      <c r="D274" s="32"/>
      <c r="E274" s="66">
        <v>103</v>
      </c>
      <c r="F274" s="17">
        <f t="shared" si="4"/>
        <v>0</v>
      </c>
    </row>
    <row r="275" spans="1:6" ht="16.399999999999999" customHeight="1">
      <c r="A275" s="58"/>
      <c r="B275" s="59" t="s">
        <v>233</v>
      </c>
      <c r="C275" s="39">
        <v>2244</v>
      </c>
      <c r="D275" s="32"/>
      <c r="E275" s="66">
        <v>103</v>
      </c>
      <c r="F275" s="17">
        <f t="shared" si="4"/>
        <v>0</v>
      </c>
    </row>
    <row r="276" spans="1:6" ht="16.399999999999999" customHeight="1">
      <c r="A276" s="58"/>
      <c r="B276" s="59" t="s">
        <v>150</v>
      </c>
      <c r="C276" s="39">
        <v>2230</v>
      </c>
      <c r="D276" s="32"/>
      <c r="E276" s="66">
        <v>103</v>
      </c>
      <c r="F276" s="17">
        <f t="shared" si="4"/>
        <v>0</v>
      </c>
    </row>
    <row r="277" spans="1:6" ht="16.399999999999999" customHeight="1">
      <c r="A277" s="58"/>
      <c r="B277" s="59" t="s">
        <v>234</v>
      </c>
      <c r="C277" s="39">
        <v>1984</v>
      </c>
      <c r="D277" s="32"/>
      <c r="E277" s="66">
        <v>91</v>
      </c>
      <c r="F277" s="17">
        <f t="shared" si="4"/>
        <v>0</v>
      </c>
    </row>
    <row r="278" spans="1:6" ht="16.399999999999999" customHeight="1">
      <c r="A278" s="58"/>
      <c r="B278" s="59" t="s">
        <v>150</v>
      </c>
      <c r="C278" s="39">
        <v>1970</v>
      </c>
      <c r="D278" s="32"/>
      <c r="E278" s="66">
        <v>91</v>
      </c>
      <c r="F278" s="17">
        <f t="shared" si="4"/>
        <v>0</v>
      </c>
    </row>
    <row r="279" spans="1:6" ht="16.399999999999999" customHeight="1">
      <c r="A279" s="58"/>
      <c r="B279" s="59" t="s">
        <v>235</v>
      </c>
      <c r="C279" s="39">
        <v>1984</v>
      </c>
      <c r="D279" s="32"/>
      <c r="E279" s="66">
        <v>91</v>
      </c>
      <c r="F279" s="17">
        <f t="shared" si="4"/>
        <v>0</v>
      </c>
    </row>
    <row r="280" spans="1:6" ht="16.399999999999999" customHeight="1">
      <c r="A280" s="58"/>
      <c r="B280" s="59" t="s">
        <v>150</v>
      </c>
      <c r="C280" s="39">
        <v>1970</v>
      </c>
      <c r="D280" s="32"/>
      <c r="E280" s="66">
        <v>91</v>
      </c>
      <c r="F280" s="17">
        <f t="shared" si="4"/>
        <v>0</v>
      </c>
    </row>
    <row r="281" spans="1:6" ht="16.399999999999999" customHeight="1">
      <c r="A281" s="58"/>
      <c r="B281" s="59" t="s">
        <v>236</v>
      </c>
      <c r="C281" s="39">
        <v>1774</v>
      </c>
      <c r="D281" s="32"/>
      <c r="E281" s="66">
        <v>81</v>
      </c>
      <c r="F281" s="17">
        <f t="shared" si="4"/>
        <v>0</v>
      </c>
    </row>
    <row r="282" spans="1:6" ht="16.399999999999999" customHeight="1">
      <c r="A282" s="58"/>
      <c r="B282" s="59" t="s">
        <v>150</v>
      </c>
      <c r="C282" s="39">
        <v>1760</v>
      </c>
      <c r="D282" s="32"/>
      <c r="E282" s="66">
        <v>81</v>
      </c>
      <c r="F282" s="17">
        <f t="shared" si="4"/>
        <v>0</v>
      </c>
    </row>
    <row r="283" spans="1:6" ht="16.399999999999999" customHeight="1">
      <c r="A283" s="58"/>
      <c r="B283" s="59" t="s">
        <v>237</v>
      </c>
      <c r="C283" s="39">
        <v>1774</v>
      </c>
      <c r="D283" s="32"/>
      <c r="E283" s="66">
        <v>81</v>
      </c>
      <c r="F283" s="17">
        <f t="shared" si="4"/>
        <v>0</v>
      </c>
    </row>
    <row r="284" spans="1:6" ht="16.399999999999999" customHeight="1">
      <c r="A284" s="58"/>
      <c r="B284" s="59" t="s">
        <v>150</v>
      </c>
      <c r="C284" s="39">
        <v>1760</v>
      </c>
      <c r="D284" s="32"/>
      <c r="E284" s="66">
        <v>81</v>
      </c>
      <c r="F284" s="17">
        <f t="shared" si="4"/>
        <v>0</v>
      </c>
    </row>
    <row r="285" spans="1:6" ht="16.399999999999999" customHeight="1">
      <c r="A285" s="271" t="s">
        <v>86</v>
      </c>
      <c r="B285" s="273"/>
      <c r="C285" s="40"/>
      <c r="D285" s="64"/>
      <c r="E285" s="65"/>
      <c r="F285" s="65"/>
    </row>
    <row r="286" spans="1:6" ht="16.399999999999999" customHeight="1">
      <c r="A286" s="58"/>
      <c r="B286" s="59" t="s">
        <v>87</v>
      </c>
      <c r="C286" s="39">
        <v>2070</v>
      </c>
      <c r="D286" s="32"/>
      <c r="E286" s="66">
        <v>116</v>
      </c>
      <c r="F286" s="17">
        <f t="shared" si="4"/>
        <v>0</v>
      </c>
    </row>
    <row r="287" spans="1:6" ht="16.399999999999999" customHeight="1">
      <c r="A287" s="58"/>
      <c r="B287" s="59" t="s">
        <v>88</v>
      </c>
      <c r="C287" s="39">
        <v>1675</v>
      </c>
      <c r="D287" s="32"/>
      <c r="E287" s="66">
        <v>94</v>
      </c>
      <c r="F287" s="17">
        <f t="shared" si="4"/>
        <v>0</v>
      </c>
    </row>
    <row r="288" spans="1:6" ht="16.399999999999999" customHeight="1">
      <c r="A288" s="278" t="s">
        <v>240</v>
      </c>
      <c r="B288" s="279"/>
      <c r="C288" s="40"/>
      <c r="D288" s="64"/>
      <c r="E288" s="65"/>
      <c r="F288" s="65"/>
    </row>
    <row r="289" spans="1:6" ht="16.399999999999999" customHeight="1">
      <c r="A289" s="58"/>
      <c r="B289" s="59" t="s">
        <v>238</v>
      </c>
      <c r="C289" s="39">
        <v>1910</v>
      </c>
      <c r="D289" s="32"/>
      <c r="E289" s="66">
        <v>107</v>
      </c>
      <c r="F289" s="17">
        <f t="shared" si="4"/>
        <v>0</v>
      </c>
    </row>
    <row r="290" spans="1:6" ht="16.399999999999999" customHeight="1">
      <c r="A290" s="58"/>
      <c r="B290" s="59" t="s">
        <v>239</v>
      </c>
      <c r="C290" s="39">
        <v>1745</v>
      </c>
      <c r="D290" s="32"/>
      <c r="E290" s="66">
        <v>98</v>
      </c>
      <c r="F290" s="17">
        <f t="shared" si="4"/>
        <v>0</v>
      </c>
    </row>
    <row r="291" spans="1:6" ht="16.399999999999999" customHeight="1">
      <c r="A291" s="278" t="s">
        <v>241</v>
      </c>
      <c r="B291" s="279"/>
      <c r="C291" s="40"/>
      <c r="D291" s="64"/>
      <c r="E291" s="65"/>
      <c r="F291" s="65"/>
    </row>
    <row r="292" spans="1:6" ht="16.399999999999999" customHeight="1">
      <c r="A292" s="58"/>
      <c r="B292" s="59" t="s">
        <v>238</v>
      </c>
      <c r="C292" s="39">
        <v>1657</v>
      </c>
      <c r="D292" s="32"/>
      <c r="E292" s="66">
        <v>83</v>
      </c>
      <c r="F292" s="17">
        <f t="shared" si="4"/>
        <v>0</v>
      </c>
    </row>
    <row r="293" spans="1:6" ht="16.399999999999999" customHeight="1">
      <c r="A293" s="63"/>
      <c r="B293" s="59" t="s">
        <v>239</v>
      </c>
      <c r="C293" s="39">
        <v>1491</v>
      </c>
      <c r="D293" s="32"/>
      <c r="E293" s="66">
        <v>83</v>
      </c>
      <c r="F293" s="17">
        <f t="shared" si="4"/>
        <v>0</v>
      </c>
    </row>
    <row r="294" spans="1:6" ht="16.399999999999999" customHeight="1">
      <c r="A294" s="271" t="s">
        <v>242</v>
      </c>
      <c r="B294" s="273"/>
      <c r="C294" s="40"/>
      <c r="D294" s="64"/>
      <c r="E294" s="65"/>
      <c r="F294" s="65"/>
    </row>
    <row r="295" spans="1:6" ht="16.399999999999999" customHeight="1">
      <c r="A295" s="58"/>
      <c r="B295" s="59" t="s">
        <v>89</v>
      </c>
      <c r="C295" s="39">
        <v>5107</v>
      </c>
      <c r="D295" s="32"/>
      <c r="E295" s="66">
        <v>291</v>
      </c>
      <c r="F295" s="17">
        <f t="shared" si="4"/>
        <v>0</v>
      </c>
    </row>
    <row r="296" spans="1:6" ht="16.399999999999999" customHeight="1">
      <c r="A296" s="58"/>
      <c r="B296" s="59" t="s">
        <v>90</v>
      </c>
      <c r="C296" s="39">
        <v>4554</v>
      </c>
      <c r="D296" s="32"/>
      <c r="E296" s="66">
        <v>261</v>
      </c>
      <c r="F296" s="17">
        <f t="shared" si="4"/>
        <v>0</v>
      </c>
    </row>
    <row r="297" spans="1:6" ht="16.399999999999999" customHeight="1">
      <c r="A297" s="63"/>
      <c r="B297" s="59" t="s">
        <v>91</v>
      </c>
      <c r="C297" s="39">
        <v>3350</v>
      </c>
      <c r="D297" s="32"/>
      <c r="E297" s="66">
        <v>193</v>
      </c>
      <c r="F297" s="17">
        <f t="shared" si="4"/>
        <v>0</v>
      </c>
    </row>
    <row r="298" spans="1:6" ht="16.399999999999999" customHeight="1">
      <c r="A298" s="271" t="s">
        <v>243</v>
      </c>
      <c r="B298" s="273"/>
      <c r="C298" s="40"/>
      <c r="D298" s="64"/>
      <c r="E298" s="65"/>
      <c r="F298" s="65"/>
    </row>
    <row r="299" spans="1:6" ht="16.399999999999999" customHeight="1">
      <c r="A299" s="58"/>
      <c r="B299" s="59" t="s">
        <v>89</v>
      </c>
      <c r="C299" s="39">
        <v>4870</v>
      </c>
      <c r="D299" s="32"/>
      <c r="E299" s="66">
        <v>279</v>
      </c>
      <c r="F299" s="17">
        <f t="shared" si="4"/>
        <v>0</v>
      </c>
    </row>
    <row r="300" spans="1:6" ht="16.399999999999999" customHeight="1">
      <c r="A300" s="58"/>
      <c r="B300" s="59" t="s">
        <v>90</v>
      </c>
      <c r="C300" s="39">
        <v>4401</v>
      </c>
      <c r="D300" s="32"/>
      <c r="E300" s="66">
        <v>252</v>
      </c>
      <c r="F300" s="17">
        <f t="shared" si="4"/>
        <v>0</v>
      </c>
    </row>
    <row r="301" spans="1:6" ht="16.399999999999999" customHeight="1">
      <c r="A301" s="63"/>
      <c r="B301" s="59" t="s">
        <v>91</v>
      </c>
      <c r="C301" s="39">
        <v>3298</v>
      </c>
      <c r="D301" s="32"/>
      <c r="E301" s="66">
        <v>191</v>
      </c>
      <c r="F301" s="17">
        <f t="shared" si="4"/>
        <v>0</v>
      </c>
    </row>
    <row r="302" spans="1:6" ht="16.399999999999999" customHeight="1">
      <c r="A302" s="271" t="s">
        <v>404</v>
      </c>
      <c r="B302" s="273"/>
      <c r="C302" s="40"/>
      <c r="D302" s="64"/>
      <c r="E302" s="65"/>
      <c r="F302" s="65"/>
    </row>
    <row r="303" spans="1:6" ht="16.399999999999999" customHeight="1">
      <c r="A303" s="58"/>
      <c r="B303" s="59" t="s">
        <v>89</v>
      </c>
      <c r="C303" s="39">
        <v>2400</v>
      </c>
      <c r="D303" s="32"/>
      <c r="E303" s="66">
        <v>117</v>
      </c>
      <c r="F303" s="17">
        <f t="shared" si="4"/>
        <v>0</v>
      </c>
    </row>
    <row r="304" spans="1:6" ht="16.399999999999999" customHeight="1">
      <c r="A304" s="58"/>
      <c r="B304" s="59" t="s">
        <v>90</v>
      </c>
      <c r="C304" s="39">
        <v>2100</v>
      </c>
      <c r="D304" s="32"/>
      <c r="E304" s="66">
        <v>103</v>
      </c>
      <c r="F304" s="17">
        <f t="shared" si="4"/>
        <v>0</v>
      </c>
    </row>
    <row r="305" spans="1:6" ht="16.399999999999999" customHeight="1">
      <c r="A305" s="58"/>
      <c r="B305" s="59" t="s">
        <v>405</v>
      </c>
      <c r="C305" s="39">
        <v>1900</v>
      </c>
      <c r="D305" s="32"/>
      <c r="E305" s="66">
        <v>92</v>
      </c>
      <c r="F305" s="17">
        <f t="shared" si="4"/>
        <v>0</v>
      </c>
    </row>
    <row r="306" spans="1:6" ht="16.399999999999999" customHeight="1">
      <c r="A306" s="271" t="s">
        <v>93</v>
      </c>
      <c r="B306" s="273"/>
      <c r="C306" s="40"/>
      <c r="D306" s="64"/>
      <c r="E306" s="65"/>
      <c r="F306" s="65"/>
    </row>
    <row r="307" spans="1:6" ht="16.399999999999999" customHeight="1">
      <c r="A307" s="58"/>
      <c r="B307" s="59" t="s">
        <v>94</v>
      </c>
      <c r="C307" s="40"/>
      <c r="D307" s="64"/>
      <c r="E307" s="65"/>
      <c r="F307" s="65"/>
    </row>
    <row r="308" spans="1:6" ht="16.399999999999999" customHeight="1">
      <c r="A308" s="58"/>
      <c r="B308" s="59" t="s">
        <v>92</v>
      </c>
      <c r="C308" s="39">
        <v>2000</v>
      </c>
      <c r="D308" s="32"/>
      <c r="E308" s="66">
        <v>66</v>
      </c>
      <c r="F308" s="17">
        <f t="shared" si="4"/>
        <v>0</v>
      </c>
    </row>
    <row r="309" spans="1:6" ht="16.399999999999999" customHeight="1">
      <c r="A309" s="58"/>
      <c r="B309" s="59" t="s">
        <v>532</v>
      </c>
      <c r="C309" s="39">
        <v>1655</v>
      </c>
      <c r="D309" s="32"/>
      <c r="E309" s="66">
        <v>54</v>
      </c>
      <c r="F309" s="17">
        <f t="shared" si="4"/>
        <v>0</v>
      </c>
    </row>
    <row r="310" spans="1:6" ht="16.399999999999999" customHeight="1">
      <c r="A310" s="58"/>
      <c r="B310" s="59" t="s">
        <v>406</v>
      </c>
      <c r="C310" s="39">
        <v>1500</v>
      </c>
      <c r="D310" s="32"/>
      <c r="E310" s="66">
        <v>49</v>
      </c>
      <c r="F310" s="17">
        <f t="shared" si="4"/>
        <v>0</v>
      </c>
    </row>
    <row r="311" spans="1:6" ht="16.399999999999999" customHeight="1">
      <c r="A311" s="58"/>
      <c r="B311" s="59" t="s">
        <v>95</v>
      </c>
      <c r="C311" s="40"/>
      <c r="D311" s="64"/>
      <c r="E311" s="65"/>
      <c r="F311" s="65"/>
    </row>
    <row r="312" spans="1:6" ht="16.399999999999999" customHeight="1">
      <c r="A312" s="58"/>
      <c r="B312" s="59" t="s">
        <v>96</v>
      </c>
      <c r="C312" s="39">
        <v>1885</v>
      </c>
      <c r="D312" s="32"/>
      <c r="E312" s="66">
        <v>52</v>
      </c>
      <c r="F312" s="17">
        <f t="shared" si="4"/>
        <v>0</v>
      </c>
    </row>
    <row r="313" spans="1:6" ht="16.399999999999999" customHeight="1">
      <c r="A313" s="58"/>
      <c r="B313" s="59" t="s">
        <v>645</v>
      </c>
      <c r="C313" s="39">
        <v>1600</v>
      </c>
      <c r="D313" s="32"/>
      <c r="E313" s="66">
        <v>43</v>
      </c>
      <c r="F313" s="17">
        <f t="shared" si="4"/>
        <v>0</v>
      </c>
    </row>
    <row r="314" spans="1:6" ht="16.399999999999999" customHeight="1">
      <c r="A314" s="63"/>
      <c r="B314" s="59" t="s">
        <v>406</v>
      </c>
      <c r="C314" s="39">
        <v>1450</v>
      </c>
      <c r="D314" s="32"/>
      <c r="E314" s="66">
        <v>39</v>
      </c>
      <c r="F314" s="17">
        <f t="shared" si="4"/>
        <v>0</v>
      </c>
    </row>
    <row r="315" spans="1:6" ht="16.399999999999999" customHeight="1">
      <c r="A315" s="271" t="s">
        <v>97</v>
      </c>
      <c r="B315" s="273"/>
      <c r="C315" s="40"/>
      <c r="D315" s="64"/>
      <c r="E315" s="65"/>
      <c r="F315" s="65"/>
    </row>
    <row r="316" spans="1:6" ht="16.399999999999999" customHeight="1">
      <c r="A316" s="58"/>
      <c r="B316" s="59" t="s">
        <v>89</v>
      </c>
      <c r="C316" s="39">
        <v>3600</v>
      </c>
      <c r="D316" s="32"/>
      <c r="E316" s="66">
        <v>117</v>
      </c>
      <c r="F316" s="17">
        <f t="shared" si="4"/>
        <v>0</v>
      </c>
    </row>
    <row r="317" spans="1:6" ht="16.399999999999999" customHeight="1">
      <c r="A317" s="58"/>
      <c r="B317" s="59" t="s">
        <v>646</v>
      </c>
      <c r="C317" s="39">
        <v>3300</v>
      </c>
      <c r="D317" s="32"/>
      <c r="E317" s="66">
        <v>103</v>
      </c>
      <c r="F317" s="17">
        <f t="shared" si="4"/>
        <v>0</v>
      </c>
    </row>
    <row r="318" spans="1:6" ht="16.399999999999999" customHeight="1">
      <c r="A318" s="63"/>
      <c r="B318" s="59" t="s">
        <v>407</v>
      </c>
      <c r="C318" s="39">
        <v>3100</v>
      </c>
      <c r="D318" s="32"/>
      <c r="E318" s="66">
        <v>100</v>
      </c>
      <c r="F318" s="17">
        <f t="shared" si="4"/>
        <v>0</v>
      </c>
    </row>
    <row r="319" spans="1:6" ht="16.399999999999999" customHeight="1">
      <c r="A319" s="271" t="s">
        <v>98</v>
      </c>
      <c r="B319" s="273"/>
      <c r="C319" s="40"/>
      <c r="D319" s="64"/>
      <c r="E319" s="65"/>
      <c r="F319" s="65"/>
    </row>
    <row r="320" spans="1:6" ht="16.399999999999999" customHeight="1">
      <c r="A320" s="63"/>
      <c r="B320" s="59" t="s">
        <v>99</v>
      </c>
      <c r="C320" s="39">
        <v>2995</v>
      </c>
      <c r="D320" s="32"/>
      <c r="E320" s="66">
        <v>84</v>
      </c>
      <c r="F320" s="17">
        <f t="shared" si="4"/>
        <v>0</v>
      </c>
    </row>
    <row r="321" spans="1:6" ht="16.399999999999999" customHeight="1">
      <c r="A321" s="271" t="s">
        <v>100</v>
      </c>
      <c r="B321" s="273"/>
      <c r="C321" s="40"/>
      <c r="D321" s="64"/>
      <c r="E321" s="65"/>
      <c r="F321" s="65"/>
    </row>
    <row r="322" spans="1:6" ht="16.399999999999999" customHeight="1">
      <c r="A322" s="63"/>
      <c r="B322" s="59" t="s">
        <v>101</v>
      </c>
      <c r="C322" s="39">
        <v>1091</v>
      </c>
      <c r="D322" s="32"/>
      <c r="E322" s="66">
        <v>30</v>
      </c>
      <c r="F322" s="17">
        <f t="shared" si="4"/>
        <v>0</v>
      </c>
    </row>
    <row r="323" spans="1:6" ht="16.399999999999999" customHeight="1">
      <c r="A323" s="271" t="s">
        <v>102</v>
      </c>
      <c r="B323" s="273"/>
      <c r="C323" s="40"/>
      <c r="D323" s="64"/>
      <c r="E323" s="65"/>
      <c r="F323" s="65"/>
    </row>
    <row r="324" spans="1:6" ht="16.399999999999999" customHeight="1">
      <c r="A324" s="58"/>
      <c r="B324" s="59" t="s">
        <v>103</v>
      </c>
      <c r="C324" s="40"/>
      <c r="D324" s="64"/>
      <c r="E324" s="65"/>
      <c r="F324" s="65"/>
    </row>
    <row r="325" spans="1:6" ht="16.399999999999999" customHeight="1">
      <c r="A325" s="58"/>
      <c r="B325" s="59" t="s">
        <v>104</v>
      </c>
      <c r="C325" s="39">
        <v>1811</v>
      </c>
      <c r="D325" s="32"/>
      <c r="E325" s="66">
        <v>50</v>
      </c>
      <c r="F325" s="17">
        <f t="shared" ref="F325:F388" si="5">D325*E325</f>
        <v>0</v>
      </c>
    </row>
    <row r="326" spans="1:6" ht="16.399999999999999" customHeight="1">
      <c r="A326" s="58"/>
      <c r="B326" s="59" t="s">
        <v>105</v>
      </c>
      <c r="C326" s="39">
        <v>1503</v>
      </c>
      <c r="D326" s="32"/>
      <c r="E326" s="66">
        <v>42</v>
      </c>
      <c r="F326" s="17">
        <f t="shared" si="5"/>
        <v>0</v>
      </c>
    </row>
    <row r="327" spans="1:6" ht="16.399999999999999" customHeight="1">
      <c r="A327" s="58"/>
      <c r="B327" s="59" t="s">
        <v>106</v>
      </c>
      <c r="C327" s="39">
        <v>1204</v>
      </c>
      <c r="D327" s="32"/>
      <c r="E327" s="66">
        <v>33</v>
      </c>
      <c r="F327" s="17">
        <f t="shared" si="5"/>
        <v>0</v>
      </c>
    </row>
    <row r="328" spans="1:6" ht="16.399999999999999" customHeight="1">
      <c r="A328" s="58"/>
      <c r="B328" s="59" t="s">
        <v>107</v>
      </c>
      <c r="C328" s="40"/>
      <c r="D328" s="64"/>
      <c r="E328" s="65"/>
      <c r="F328" s="65"/>
    </row>
    <row r="329" spans="1:6" ht="16.399999999999999" customHeight="1">
      <c r="A329" s="58"/>
      <c r="B329" s="59" t="s">
        <v>108</v>
      </c>
      <c r="C329" s="39">
        <v>1318</v>
      </c>
      <c r="D329" s="32"/>
      <c r="E329" s="66">
        <v>37</v>
      </c>
      <c r="F329" s="17">
        <f t="shared" si="5"/>
        <v>0</v>
      </c>
    </row>
    <row r="330" spans="1:6" ht="16.399999999999999" customHeight="1">
      <c r="A330" s="58"/>
      <c r="B330" s="59" t="s">
        <v>105</v>
      </c>
      <c r="C330" s="39">
        <v>1112</v>
      </c>
      <c r="D330" s="32"/>
      <c r="E330" s="66">
        <v>31</v>
      </c>
      <c r="F330" s="17">
        <f t="shared" si="5"/>
        <v>0</v>
      </c>
    </row>
    <row r="331" spans="1:6" ht="16.399999999999999" customHeight="1">
      <c r="A331" s="63"/>
      <c r="B331" s="59" t="s">
        <v>106</v>
      </c>
      <c r="C331" s="39">
        <v>988</v>
      </c>
      <c r="D331" s="32"/>
      <c r="E331" s="66">
        <v>27</v>
      </c>
      <c r="F331" s="17">
        <f t="shared" si="5"/>
        <v>0</v>
      </c>
    </row>
    <row r="332" spans="1:6" ht="16.399999999999999" customHeight="1">
      <c r="A332" s="271" t="s">
        <v>109</v>
      </c>
      <c r="B332" s="273"/>
      <c r="C332" s="40"/>
      <c r="D332" s="64"/>
      <c r="E332" s="65"/>
      <c r="F332" s="65"/>
    </row>
    <row r="333" spans="1:6" ht="16.399999999999999" customHeight="1">
      <c r="A333" s="58"/>
      <c r="B333" s="59" t="s">
        <v>110</v>
      </c>
      <c r="C333" s="39">
        <v>1152</v>
      </c>
      <c r="D333" s="32"/>
      <c r="E333" s="66">
        <v>49</v>
      </c>
      <c r="F333" s="17">
        <f t="shared" si="5"/>
        <v>0</v>
      </c>
    </row>
    <row r="334" spans="1:6" ht="16.399999999999999" customHeight="1">
      <c r="A334" s="58"/>
      <c r="B334" s="59" t="s">
        <v>111</v>
      </c>
      <c r="C334" s="39">
        <v>987</v>
      </c>
      <c r="D334" s="32"/>
      <c r="E334" s="66">
        <v>42</v>
      </c>
      <c r="F334" s="17">
        <f t="shared" si="5"/>
        <v>0</v>
      </c>
    </row>
    <row r="335" spans="1:6" ht="16.399999999999999" customHeight="1">
      <c r="A335" s="58"/>
      <c r="B335" s="59" t="s">
        <v>244</v>
      </c>
      <c r="C335" s="39">
        <v>2432</v>
      </c>
      <c r="D335" s="32"/>
      <c r="E335" s="66">
        <v>111</v>
      </c>
      <c r="F335" s="17">
        <f t="shared" si="5"/>
        <v>0</v>
      </c>
    </row>
    <row r="336" spans="1:6" ht="16.399999999999999" customHeight="1">
      <c r="A336" s="58"/>
      <c r="B336" s="59" t="s">
        <v>245</v>
      </c>
      <c r="C336" s="39">
        <v>2243</v>
      </c>
      <c r="D336" s="32"/>
      <c r="E336" s="66">
        <v>102</v>
      </c>
      <c r="F336" s="17">
        <f t="shared" si="5"/>
        <v>0</v>
      </c>
    </row>
    <row r="337" spans="1:6" ht="16.399999999999999" customHeight="1">
      <c r="A337" s="58"/>
      <c r="B337" s="59" t="s">
        <v>246</v>
      </c>
      <c r="C337" s="39">
        <v>1983</v>
      </c>
      <c r="D337" s="32"/>
      <c r="E337" s="66">
        <v>90</v>
      </c>
      <c r="F337" s="17">
        <f t="shared" si="5"/>
        <v>0</v>
      </c>
    </row>
    <row r="338" spans="1:6" ht="16.399999999999999" customHeight="1">
      <c r="A338" s="58"/>
      <c r="B338" s="59" t="s">
        <v>247</v>
      </c>
      <c r="C338" s="39">
        <v>1773</v>
      </c>
      <c r="D338" s="32"/>
      <c r="E338" s="66">
        <v>80</v>
      </c>
      <c r="F338" s="17">
        <f t="shared" si="5"/>
        <v>0</v>
      </c>
    </row>
    <row r="339" spans="1:6" ht="16.399999999999999" customHeight="1">
      <c r="A339" s="271" t="s">
        <v>248</v>
      </c>
      <c r="B339" s="273"/>
      <c r="C339" s="40"/>
      <c r="D339" s="64"/>
      <c r="E339" s="65"/>
      <c r="F339" s="65"/>
    </row>
    <row r="340" spans="1:6" ht="16.399999999999999" customHeight="1">
      <c r="A340" s="63"/>
      <c r="B340" s="59" t="s">
        <v>249</v>
      </c>
      <c r="C340" s="39">
        <v>1539</v>
      </c>
      <c r="D340" s="32"/>
      <c r="E340" s="66">
        <v>41</v>
      </c>
      <c r="F340" s="17">
        <f t="shared" si="5"/>
        <v>0</v>
      </c>
    </row>
    <row r="341" spans="1:6" ht="16.399999999999999" customHeight="1">
      <c r="A341" s="271" t="s">
        <v>113</v>
      </c>
      <c r="B341" s="273"/>
      <c r="C341" s="40"/>
      <c r="D341" s="64"/>
      <c r="E341" s="65"/>
      <c r="F341" s="65"/>
    </row>
    <row r="342" spans="1:6" ht="16.399999999999999" customHeight="1">
      <c r="A342" s="58"/>
      <c r="B342" s="59" t="s">
        <v>250</v>
      </c>
      <c r="C342" s="40"/>
      <c r="D342" s="64"/>
      <c r="E342" s="65"/>
      <c r="F342" s="65"/>
    </row>
    <row r="343" spans="1:6" ht="16.399999999999999" customHeight="1">
      <c r="A343" s="58"/>
      <c r="B343" s="59" t="s">
        <v>408</v>
      </c>
      <c r="C343" s="39">
        <v>2947</v>
      </c>
      <c r="D343" s="32"/>
      <c r="E343" s="66">
        <v>147</v>
      </c>
      <c r="F343" s="17">
        <f t="shared" si="5"/>
        <v>0</v>
      </c>
    </row>
    <row r="344" spans="1:6" ht="16.399999999999999" customHeight="1">
      <c r="A344" s="58"/>
      <c r="B344" s="59" t="s">
        <v>409</v>
      </c>
      <c r="C344" s="39">
        <v>2718</v>
      </c>
      <c r="D344" s="67"/>
      <c r="E344" s="66">
        <v>147</v>
      </c>
      <c r="F344" s="17">
        <f t="shared" si="5"/>
        <v>0</v>
      </c>
    </row>
    <row r="345" spans="1:6" ht="16.399999999999999" customHeight="1">
      <c r="A345" s="58"/>
      <c r="B345" s="59" t="s">
        <v>251</v>
      </c>
      <c r="C345" s="40"/>
      <c r="D345" s="64"/>
      <c r="E345" s="65"/>
      <c r="F345" s="65"/>
    </row>
    <row r="346" spans="1:6" ht="42" customHeight="1">
      <c r="A346" s="58"/>
      <c r="B346" s="68" t="s">
        <v>647</v>
      </c>
      <c r="C346" s="39">
        <v>10549</v>
      </c>
      <c r="D346" s="32"/>
      <c r="E346" s="66">
        <v>273</v>
      </c>
      <c r="F346" s="17">
        <f t="shared" si="5"/>
        <v>0</v>
      </c>
    </row>
    <row r="347" spans="1:6" ht="16.399999999999999" customHeight="1">
      <c r="A347" s="58"/>
      <c r="B347" s="59" t="s">
        <v>114</v>
      </c>
      <c r="C347" s="39">
        <v>10475</v>
      </c>
      <c r="D347" s="67"/>
      <c r="E347" s="66">
        <v>269</v>
      </c>
      <c r="F347" s="17">
        <f t="shared" si="5"/>
        <v>0</v>
      </c>
    </row>
    <row r="348" spans="1:6" ht="42" customHeight="1">
      <c r="A348" s="58"/>
      <c r="B348" s="68" t="s">
        <v>410</v>
      </c>
      <c r="C348" s="39">
        <v>8744</v>
      </c>
      <c r="D348" s="32"/>
      <c r="E348" s="66">
        <v>273</v>
      </c>
      <c r="F348" s="17">
        <f t="shared" si="5"/>
        <v>0</v>
      </c>
    </row>
    <row r="349" spans="1:6" ht="16.399999999999999" customHeight="1">
      <c r="A349" s="58"/>
      <c r="B349" s="59" t="s">
        <v>114</v>
      </c>
      <c r="C349" s="39">
        <v>8670</v>
      </c>
      <c r="D349" s="32"/>
      <c r="E349" s="66">
        <v>269</v>
      </c>
      <c r="F349" s="17">
        <f t="shared" si="5"/>
        <v>0</v>
      </c>
    </row>
    <row r="350" spans="1:6" ht="16.399999999999999" customHeight="1">
      <c r="A350" s="58"/>
      <c r="B350" s="59" t="s">
        <v>411</v>
      </c>
      <c r="C350" s="39">
        <v>11485</v>
      </c>
      <c r="D350" s="32"/>
      <c r="E350" s="66">
        <v>337</v>
      </c>
      <c r="F350" s="17">
        <f t="shared" si="5"/>
        <v>0</v>
      </c>
    </row>
    <row r="351" spans="1:6" ht="16.399999999999999" customHeight="1">
      <c r="A351" s="58"/>
      <c r="B351" s="59" t="s">
        <v>114</v>
      </c>
      <c r="C351" s="39">
        <v>11411</v>
      </c>
      <c r="D351" s="32"/>
      <c r="E351" s="66">
        <v>333</v>
      </c>
      <c r="F351" s="17">
        <f t="shared" si="5"/>
        <v>0</v>
      </c>
    </row>
    <row r="352" spans="1:6" ht="16.399999999999999" customHeight="1">
      <c r="A352" s="58"/>
      <c r="B352" s="59" t="s">
        <v>412</v>
      </c>
      <c r="C352" s="39">
        <v>8312</v>
      </c>
      <c r="D352" s="32"/>
      <c r="E352" s="66">
        <v>391</v>
      </c>
      <c r="F352" s="17">
        <f t="shared" si="5"/>
        <v>0</v>
      </c>
    </row>
    <row r="353" spans="1:6" ht="16.399999999999999" customHeight="1">
      <c r="A353" s="58"/>
      <c r="B353" s="59" t="s">
        <v>114</v>
      </c>
      <c r="C353" s="39">
        <v>8238</v>
      </c>
      <c r="D353" s="32"/>
      <c r="E353" s="66">
        <v>352</v>
      </c>
      <c r="F353" s="17">
        <f t="shared" si="5"/>
        <v>0</v>
      </c>
    </row>
    <row r="354" spans="1:6" ht="16.399999999999999" customHeight="1">
      <c r="A354" s="58"/>
      <c r="B354" s="59" t="s">
        <v>648</v>
      </c>
      <c r="C354" s="39">
        <v>5040</v>
      </c>
      <c r="D354" s="32"/>
      <c r="E354" s="66">
        <v>261</v>
      </c>
      <c r="F354" s="17">
        <f t="shared" si="5"/>
        <v>0</v>
      </c>
    </row>
    <row r="355" spans="1:6" ht="16.399999999999999" customHeight="1">
      <c r="A355" s="58"/>
      <c r="B355" s="59" t="s">
        <v>114</v>
      </c>
      <c r="C355" s="39">
        <v>4966</v>
      </c>
      <c r="D355" s="32"/>
      <c r="E355" s="66">
        <v>258</v>
      </c>
      <c r="F355" s="17">
        <f t="shared" si="5"/>
        <v>0</v>
      </c>
    </row>
    <row r="356" spans="1:6" ht="16.399999999999999" customHeight="1">
      <c r="A356" s="58"/>
      <c r="B356" s="59" t="s">
        <v>649</v>
      </c>
      <c r="C356" s="39">
        <v>10197</v>
      </c>
      <c r="D356" s="67"/>
      <c r="E356" s="66">
        <v>516</v>
      </c>
      <c r="F356" s="17">
        <f t="shared" si="5"/>
        <v>0</v>
      </c>
    </row>
    <row r="357" spans="1:6" ht="16.399999999999999" customHeight="1">
      <c r="A357" s="58"/>
      <c r="B357" s="59" t="s">
        <v>114</v>
      </c>
      <c r="C357" s="39">
        <v>10123</v>
      </c>
      <c r="D357" s="32"/>
      <c r="E357" s="66">
        <v>512</v>
      </c>
      <c r="F357" s="17">
        <f t="shared" si="5"/>
        <v>0</v>
      </c>
    </row>
    <row r="358" spans="1:6" ht="26">
      <c r="A358" s="69"/>
      <c r="B358" s="70" t="s">
        <v>427</v>
      </c>
      <c r="C358" s="71">
        <v>33572</v>
      </c>
      <c r="D358" s="32"/>
      <c r="E358" s="66">
        <v>805</v>
      </c>
      <c r="F358" s="17">
        <f t="shared" si="5"/>
        <v>0</v>
      </c>
    </row>
    <row r="359" spans="1:6" ht="16.399999999999999" customHeight="1">
      <c r="A359" s="72"/>
      <c r="B359" s="73" t="s">
        <v>114</v>
      </c>
      <c r="C359" s="39">
        <v>33498</v>
      </c>
      <c r="D359" s="32"/>
      <c r="E359" s="66">
        <v>836</v>
      </c>
      <c r="F359" s="17">
        <f t="shared" si="5"/>
        <v>0</v>
      </c>
    </row>
    <row r="360" spans="1:6" ht="26">
      <c r="A360" s="69"/>
      <c r="B360" s="70" t="s">
        <v>428</v>
      </c>
      <c r="C360" s="71">
        <v>16224</v>
      </c>
      <c r="D360" s="32"/>
      <c r="E360" s="66">
        <v>389</v>
      </c>
      <c r="F360" s="17">
        <f t="shared" si="5"/>
        <v>0</v>
      </c>
    </row>
    <row r="361" spans="1:6" ht="16.399999999999999" customHeight="1">
      <c r="A361" s="72"/>
      <c r="B361" s="73" t="s">
        <v>114</v>
      </c>
      <c r="C361" s="39">
        <v>16150</v>
      </c>
      <c r="D361" s="32"/>
      <c r="E361" s="66">
        <v>385</v>
      </c>
      <c r="F361" s="17">
        <f t="shared" si="5"/>
        <v>0</v>
      </c>
    </row>
    <row r="362" spans="1:6" ht="26">
      <c r="A362" s="69"/>
      <c r="B362" s="70" t="s">
        <v>429</v>
      </c>
      <c r="C362" s="71">
        <v>32937</v>
      </c>
      <c r="D362" s="32"/>
      <c r="E362" s="66">
        <v>790</v>
      </c>
      <c r="F362" s="17">
        <f t="shared" si="5"/>
        <v>0</v>
      </c>
    </row>
    <row r="363" spans="1:6" ht="16.399999999999999" customHeight="1">
      <c r="A363" s="72"/>
      <c r="B363" s="73" t="s">
        <v>114</v>
      </c>
      <c r="C363" s="39">
        <v>32863</v>
      </c>
      <c r="D363" s="32"/>
      <c r="E363" s="66">
        <v>785</v>
      </c>
      <c r="F363" s="17">
        <f t="shared" si="5"/>
        <v>0</v>
      </c>
    </row>
    <row r="364" spans="1:6" ht="26">
      <c r="A364" s="69"/>
      <c r="B364" s="70" t="s">
        <v>430</v>
      </c>
      <c r="C364" s="71">
        <v>20611</v>
      </c>
      <c r="D364" s="32"/>
      <c r="E364" s="66">
        <v>494</v>
      </c>
      <c r="F364" s="17">
        <f t="shared" si="5"/>
        <v>0</v>
      </c>
    </row>
    <row r="365" spans="1:6" ht="16.399999999999999" customHeight="1">
      <c r="A365" s="72"/>
      <c r="B365" s="73" t="s">
        <v>114</v>
      </c>
      <c r="C365" s="39">
        <v>20537</v>
      </c>
      <c r="D365" s="67"/>
      <c r="E365" s="66">
        <v>490</v>
      </c>
      <c r="F365" s="17">
        <f t="shared" si="5"/>
        <v>0</v>
      </c>
    </row>
    <row r="366" spans="1:6" ht="39">
      <c r="A366" s="69"/>
      <c r="B366" s="70" t="s">
        <v>431</v>
      </c>
      <c r="C366" s="71">
        <v>21057</v>
      </c>
      <c r="D366" s="32"/>
      <c r="E366" s="66">
        <v>505</v>
      </c>
      <c r="F366" s="17">
        <f t="shared" si="5"/>
        <v>0</v>
      </c>
    </row>
    <row r="367" spans="1:6" ht="16.399999999999999" customHeight="1">
      <c r="A367" s="72"/>
      <c r="B367" s="73" t="s">
        <v>114</v>
      </c>
      <c r="C367" s="39">
        <v>20983</v>
      </c>
      <c r="D367" s="32"/>
      <c r="E367" s="66">
        <v>501</v>
      </c>
      <c r="F367" s="17">
        <f t="shared" si="5"/>
        <v>0</v>
      </c>
    </row>
    <row r="368" spans="1:6" ht="39">
      <c r="A368" s="69"/>
      <c r="B368" s="70" t="s">
        <v>432</v>
      </c>
      <c r="C368" s="71">
        <v>15180</v>
      </c>
      <c r="D368" s="32"/>
      <c r="E368" s="66">
        <v>364</v>
      </c>
      <c r="F368" s="17">
        <f t="shared" si="5"/>
        <v>0</v>
      </c>
    </row>
    <row r="369" spans="1:6" ht="16.399999999999999" customHeight="1">
      <c r="A369" s="72"/>
      <c r="B369" s="73" t="s">
        <v>114</v>
      </c>
      <c r="C369" s="39">
        <v>15106</v>
      </c>
      <c r="D369" s="32"/>
      <c r="E369" s="66">
        <v>361</v>
      </c>
      <c r="F369" s="17">
        <f t="shared" si="5"/>
        <v>0</v>
      </c>
    </row>
    <row r="370" spans="1:6" ht="26">
      <c r="A370" s="69"/>
      <c r="B370" s="70" t="s">
        <v>433</v>
      </c>
      <c r="C370" s="71">
        <v>13878</v>
      </c>
      <c r="D370" s="32"/>
      <c r="E370" s="66">
        <v>333</v>
      </c>
      <c r="F370" s="17">
        <f t="shared" si="5"/>
        <v>0</v>
      </c>
    </row>
    <row r="371" spans="1:6" ht="16.399999999999999" customHeight="1">
      <c r="A371" s="58"/>
      <c r="B371" s="59" t="s">
        <v>114</v>
      </c>
      <c r="C371" s="39">
        <v>13804</v>
      </c>
      <c r="D371" s="32"/>
      <c r="E371" s="66">
        <v>329</v>
      </c>
      <c r="F371" s="17">
        <f t="shared" si="5"/>
        <v>0</v>
      </c>
    </row>
    <row r="372" spans="1:6" ht="16.399999999999999" customHeight="1">
      <c r="A372" s="58"/>
      <c r="B372" s="59" t="s">
        <v>550</v>
      </c>
      <c r="C372" s="39">
        <v>17621</v>
      </c>
      <c r="D372" s="32"/>
      <c r="E372" s="66">
        <v>467</v>
      </c>
      <c r="F372" s="17">
        <f t="shared" si="5"/>
        <v>0</v>
      </c>
    </row>
    <row r="373" spans="1:6" ht="16.399999999999999" customHeight="1">
      <c r="A373" s="58"/>
      <c r="B373" s="59" t="s">
        <v>114</v>
      </c>
      <c r="C373" s="39">
        <v>17547</v>
      </c>
      <c r="D373" s="32"/>
      <c r="E373" s="66">
        <v>463</v>
      </c>
      <c r="F373" s="17">
        <f t="shared" si="5"/>
        <v>0</v>
      </c>
    </row>
    <row r="374" spans="1:6" ht="16.399999999999999" customHeight="1">
      <c r="A374" s="58"/>
      <c r="B374" s="59" t="s">
        <v>552</v>
      </c>
      <c r="C374" s="39">
        <v>35663</v>
      </c>
      <c r="D374" s="67"/>
      <c r="E374" s="66">
        <v>1180</v>
      </c>
      <c r="F374" s="17">
        <f t="shared" si="5"/>
        <v>0</v>
      </c>
    </row>
    <row r="375" spans="1:6" ht="16.399999999999999" customHeight="1">
      <c r="A375" s="58"/>
      <c r="B375" s="59" t="s">
        <v>114</v>
      </c>
      <c r="C375" s="39">
        <v>35589</v>
      </c>
      <c r="D375" s="32"/>
      <c r="E375" s="66">
        <v>1176</v>
      </c>
      <c r="F375" s="17">
        <f t="shared" si="5"/>
        <v>0</v>
      </c>
    </row>
    <row r="376" spans="1:6" ht="46.5" customHeight="1">
      <c r="A376" s="69"/>
      <c r="B376" s="74" t="s">
        <v>434</v>
      </c>
      <c r="C376" s="66">
        <v>11312</v>
      </c>
      <c r="D376" s="32"/>
      <c r="E376" s="66">
        <v>264</v>
      </c>
      <c r="F376" s="17">
        <f t="shared" si="5"/>
        <v>0</v>
      </c>
    </row>
    <row r="377" spans="1:6" ht="16.399999999999999" customHeight="1">
      <c r="A377" s="72"/>
      <c r="B377" s="73" t="s">
        <v>114</v>
      </c>
      <c r="C377" s="39">
        <v>11238</v>
      </c>
      <c r="D377" s="32"/>
      <c r="E377" s="66">
        <v>261</v>
      </c>
      <c r="F377" s="17">
        <f t="shared" si="5"/>
        <v>0</v>
      </c>
    </row>
    <row r="378" spans="1:6" ht="33" customHeight="1">
      <c r="A378" s="69"/>
      <c r="B378" s="74" t="s">
        <v>435</v>
      </c>
      <c r="C378" s="66">
        <v>10654</v>
      </c>
      <c r="D378" s="32"/>
      <c r="E378" s="66">
        <v>249</v>
      </c>
      <c r="F378" s="17">
        <f t="shared" si="5"/>
        <v>0</v>
      </c>
    </row>
    <row r="379" spans="1:6" ht="16.399999999999999" customHeight="1">
      <c r="A379" s="72"/>
      <c r="B379" s="73" t="s">
        <v>114</v>
      </c>
      <c r="C379" s="39">
        <v>10580</v>
      </c>
      <c r="D379" s="32"/>
      <c r="E379" s="66">
        <v>246</v>
      </c>
      <c r="F379" s="17">
        <f t="shared" si="5"/>
        <v>0</v>
      </c>
    </row>
    <row r="380" spans="1:6" ht="47.25" customHeight="1">
      <c r="A380" s="69"/>
      <c r="B380" s="74" t="s">
        <v>436</v>
      </c>
      <c r="C380" s="66">
        <v>18016</v>
      </c>
      <c r="D380" s="32"/>
      <c r="E380" s="66">
        <v>421</v>
      </c>
      <c r="F380" s="17">
        <f t="shared" si="5"/>
        <v>0</v>
      </c>
    </row>
    <row r="381" spans="1:6" ht="16.399999999999999" customHeight="1">
      <c r="A381" s="72"/>
      <c r="B381" s="73" t="s">
        <v>114</v>
      </c>
      <c r="C381" s="39">
        <v>17942</v>
      </c>
      <c r="D381" s="32"/>
      <c r="E381" s="66">
        <v>418</v>
      </c>
      <c r="F381" s="17">
        <f t="shared" si="5"/>
        <v>0</v>
      </c>
    </row>
    <row r="382" spans="1:6" ht="16.399999999999999" customHeight="1">
      <c r="A382" s="69"/>
      <c r="B382" s="73" t="s">
        <v>437</v>
      </c>
      <c r="C382" s="66">
        <v>16347</v>
      </c>
      <c r="D382" s="32"/>
      <c r="E382" s="66">
        <v>382</v>
      </c>
      <c r="F382" s="17">
        <f t="shared" si="5"/>
        <v>0</v>
      </c>
    </row>
    <row r="383" spans="1:6" ht="16.399999999999999" customHeight="1">
      <c r="A383" s="72"/>
      <c r="B383" s="73" t="s">
        <v>114</v>
      </c>
      <c r="C383" s="39">
        <v>16273</v>
      </c>
      <c r="D383" s="67"/>
      <c r="E383" s="66">
        <v>379</v>
      </c>
      <c r="F383" s="17">
        <f t="shared" si="5"/>
        <v>0</v>
      </c>
    </row>
    <row r="384" spans="1:6" ht="16.399999999999999" customHeight="1">
      <c r="A384" s="69"/>
      <c r="B384" s="73" t="s">
        <v>438</v>
      </c>
      <c r="C384" s="66">
        <v>9431</v>
      </c>
      <c r="D384" s="32"/>
      <c r="E384" s="66">
        <v>220</v>
      </c>
      <c r="F384" s="17">
        <f t="shared" si="5"/>
        <v>0</v>
      </c>
    </row>
    <row r="385" spans="1:6" ht="16.399999999999999" customHeight="1">
      <c r="A385" s="72"/>
      <c r="B385" s="73" t="s">
        <v>114</v>
      </c>
      <c r="C385" s="39">
        <v>9357</v>
      </c>
      <c r="D385" s="32"/>
      <c r="E385" s="66">
        <v>218</v>
      </c>
      <c r="F385" s="17">
        <f t="shared" si="5"/>
        <v>0</v>
      </c>
    </row>
    <row r="386" spans="1:6" ht="16.399999999999999" customHeight="1">
      <c r="A386" s="69"/>
      <c r="B386" s="73" t="s">
        <v>439</v>
      </c>
      <c r="C386" s="66">
        <v>18326</v>
      </c>
      <c r="D386" s="32"/>
      <c r="E386" s="66">
        <v>428</v>
      </c>
      <c r="F386" s="17">
        <f t="shared" si="5"/>
        <v>0</v>
      </c>
    </row>
    <row r="387" spans="1:6" ht="16.399999999999999" customHeight="1">
      <c r="A387" s="72"/>
      <c r="B387" s="73" t="s">
        <v>114</v>
      </c>
      <c r="C387" s="39">
        <v>18252</v>
      </c>
      <c r="D387" s="32"/>
      <c r="E387" s="66">
        <v>425</v>
      </c>
      <c r="F387" s="17">
        <f t="shared" si="5"/>
        <v>0</v>
      </c>
    </row>
    <row r="388" spans="1:6" ht="16.399999999999999" customHeight="1">
      <c r="A388" s="69"/>
      <c r="B388" s="73" t="s">
        <v>440</v>
      </c>
      <c r="C388" s="66">
        <v>22496</v>
      </c>
      <c r="D388" s="32"/>
      <c r="E388" s="66">
        <v>526</v>
      </c>
      <c r="F388" s="17">
        <f t="shared" si="5"/>
        <v>0</v>
      </c>
    </row>
    <row r="389" spans="1:6" ht="16.399999999999999" customHeight="1">
      <c r="A389" s="72"/>
      <c r="B389" s="73" t="s">
        <v>114</v>
      </c>
      <c r="C389" s="39">
        <v>22422</v>
      </c>
      <c r="D389" s="32"/>
      <c r="E389" s="66">
        <v>522</v>
      </c>
      <c r="F389" s="17">
        <f t="shared" ref="F389:F452" si="6">D389*E389</f>
        <v>0</v>
      </c>
    </row>
    <row r="390" spans="1:6" ht="57.75" customHeight="1">
      <c r="A390" s="69"/>
      <c r="B390" s="74" t="s">
        <v>441</v>
      </c>
      <c r="C390" s="66">
        <v>20426</v>
      </c>
      <c r="D390" s="32"/>
      <c r="E390" s="66">
        <v>477</v>
      </c>
      <c r="F390" s="17">
        <f t="shared" si="6"/>
        <v>0</v>
      </c>
    </row>
    <row r="391" spans="1:6" ht="16.399999999999999" customHeight="1">
      <c r="A391" s="72"/>
      <c r="B391" s="73" t="s">
        <v>114</v>
      </c>
      <c r="C391" s="39">
        <v>20352</v>
      </c>
      <c r="D391" s="32"/>
      <c r="E391" s="66">
        <v>474</v>
      </c>
      <c r="F391" s="17">
        <f t="shared" si="6"/>
        <v>0</v>
      </c>
    </row>
    <row r="392" spans="1:6" ht="48" customHeight="1">
      <c r="A392" s="69"/>
      <c r="B392" s="74" t="s">
        <v>627</v>
      </c>
      <c r="C392" s="66">
        <v>37155</v>
      </c>
      <c r="D392" s="67"/>
      <c r="E392" s="66">
        <v>869</v>
      </c>
      <c r="F392" s="17">
        <f t="shared" si="6"/>
        <v>0</v>
      </c>
    </row>
    <row r="393" spans="1:6" ht="16.399999999999999" customHeight="1">
      <c r="A393" s="72"/>
      <c r="B393" s="73" t="s">
        <v>114</v>
      </c>
      <c r="C393" s="39">
        <v>37081</v>
      </c>
      <c r="D393" s="32"/>
      <c r="E393" s="66">
        <v>863</v>
      </c>
      <c r="F393" s="17">
        <f t="shared" si="6"/>
        <v>0</v>
      </c>
    </row>
    <row r="394" spans="1:6" ht="45" customHeight="1">
      <c r="A394" s="58"/>
      <c r="B394" s="75" t="s">
        <v>562</v>
      </c>
      <c r="C394" s="39">
        <v>17888</v>
      </c>
      <c r="D394" s="32"/>
      <c r="E394" s="66">
        <v>515</v>
      </c>
      <c r="F394" s="17">
        <f t="shared" si="6"/>
        <v>0</v>
      </c>
    </row>
    <row r="395" spans="1:6" ht="16.399999999999999" customHeight="1">
      <c r="A395" s="58"/>
      <c r="B395" s="59" t="s">
        <v>114</v>
      </c>
      <c r="C395" s="39">
        <v>17814</v>
      </c>
      <c r="D395" s="32"/>
      <c r="E395" s="66">
        <v>511</v>
      </c>
      <c r="F395" s="17">
        <f t="shared" si="6"/>
        <v>0</v>
      </c>
    </row>
    <row r="396" spans="1:6" ht="45.75" customHeight="1">
      <c r="A396" s="58"/>
      <c r="B396" s="75" t="s">
        <v>564</v>
      </c>
      <c r="C396" s="39">
        <v>32130</v>
      </c>
      <c r="D396" s="32"/>
      <c r="E396" s="66">
        <v>681</v>
      </c>
      <c r="F396" s="17">
        <f t="shared" si="6"/>
        <v>0</v>
      </c>
    </row>
    <row r="397" spans="1:6" ht="16.399999999999999" customHeight="1">
      <c r="A397" s="58"/>
      <c r="B397" s="59" t="s">
        <v>114</v>
      </c>
      <c r="C397" s="39">
        <v>32056</v>
      </c>
      <c r="D397" s="32"/>
      <c r="E397" s="66">
        <v>677</v>
      </c>
      <c r="F397" s="17">
        <f t="shared" si="6"/>
        <v>0</v>
      </c>
    </row>
    <row r="398" spans="1:6" ht="47.25" customHeight="1">
      <c r="A398" s="69"/>
      <c r="B398" s="76" t="s">
        <v>442</v>
      </c>
      <c r="C398" s="71">
        <v>15059</v>
      </c>
      <c r="D398" s="32"/>
      <c r="E398" s="66">
        <v>352</v>
      </c>
      <c r="F398" s="17">
        <f t="shared" si="6"/>
        <v>0</v>
      </c>
    </row>
    <row r="399" spans="1:6" ht="16.399999999999999" customHeight="1">
      <c r="A399" s="72"/>
      <c r="B399" s="73" t="s">
        <v>114</v>
      </c>
      <c r="C399" s="39">
        <v>14985</v>
      </c>
      <c r="D399" s="32"/>
      <c r="E399" s="66">
        <v>349</v>
      </c>
      <c r="F399" s="17">
        <f t="shared" si="6"/>
        <v>0</v>
      </c>
    </row>
    <row r="400" spans="1:6" ht="39.75" customHeight="1">
      <c r="A400" s="69"/>
      <c r="B400" s="76" t="s">
        <v>443</v>
      </c>
      <c r="C400" s="71">
        <v>25312</v>
      </c>
      <c r="D400" s="32"/>
      <c r="E400" s="66">
        <v>592</v>
      </c>
      <c r="F400" s="17">
        <f t="shared" si="6"/>
        <v>0</v>
      </c>
    </row>
    <row r="401" spans="1:6" ht="16.399999999999999" customHeight="1">
      <c r="A401" s="72"/>
      <c r="B401" s="73" t="s">
        <v>114</v>
      </c>
      <c r="C401" s="39">
        <v>25238</v>
      </c>
      <c r="D401" s="67"/>
      <c r="E401" s="66">
        <v>588</v>
      </c>
      <c r="F401" s="17">
        <f t="shared" si="6"/>
        <v>0</v>
      </c>
    </row>
    <row r="402" spans="1:6" ht="16.399999999999999" customHeight="1">
      <c r="A402" s="69"/>
      <c r="B402" s="77" t="s">
        <v>444</v>
      </c>
      <c r="C402" s="71">
        <v>30571</v>
      </c>
      <c r="D402" s="32"/>
      <c r="E402" s="66">
        <v>715</v>
      </c>
      <c r="F402" s="17">
        <f t="shared" si="6"/>
        <v>0</v>
      </c>
    </row>
    <row r="403" spans="1:6" ht="16.399999999999999" customHeight="1">
      <c r="A403" s="72"/>
      <c r="B403" s="73" t="s">
        <v>114</v>
      </c>
      <c r="C403" s="39">
        <v>30497</v>
      </c>
      <c r="D403" s="32"/>
      <c r="E403" s="66">
        <v>710</v>
      </c>
      <c r="F403" s="17">
        <f t="shared" si="6"/>
        <v>0</v>
      </c>
    </row>
    <row r="404" spans="1:6" ht="16.399999999999999" customHeight="1">
      <c r="A404" s="69"/>
      <c r="B404" s="77" t="s">
        <v>445</v>
      </c>
      <c r="C404" s="71">
        <v>18809</v>
      </c>
      <c r="D404" s="32"/>
      <c r="E404" s="66">
        <v>440</v>
      </c>
      <c r="F404" s="17">
        <f t="shared" si="6"/>
        <v>0</v>
      </c>
    </row>
    <row r="405" spans="1:6" ht="16.399999999999999" customHeight="1">
      <c r="A405" s="72"/>
      <c r="B405" s="73" t="s">
        <v>114</v>
      </c>
      <c r="C405" s="39">
        <v>18735</v>
      </c>
      <c r="D405" s="32"/>
      <c r="E405" s="66">
        <v>436</v>
      </c>
      <c r="F405" s="17">
        <f t="shared" si="6"/>
        <v>0</v>
      </c>
    </row>
    <row r="406" spans="1:6" ht="43.5" customHeight="1">
      <c r="A406" s="69"/>
      <c r="B406" s="76" t="s">
        <v>446</v>
      </c>
      <c r="C406" s="71">
        <v>26312</v>
      </c>
      <c r="D406" s="32"/>
      <c r="E406" s="66">
        <v>615</v>
      </c>
      <c r="F406" s="17">
        <f t="shared" si="6"/>
        <v>0</v>
      </c>
    </row>
    <row r="407" spans="1:6" ht="16.399999999999999" customHeight="1">
      <c r="A407" s="72"/>
      <c r="B407" s="73" t="s">
        <v>114</v>
      </c>
      <c r="C407" s="39">
        <v>26238</v>
      </c>
      <c r="D407" s="32"/>
      <c r="E407" s="66">
        <v>611</v>
      </c>
      <c r="F407" s="17">
        <f t="shared" si="6"/>
        <v>0</v>
      </c>
    </row>
    <row r="408" spans="1:6" ht="35.25" customHeight="1">
      <c r="A408" s="69"/>
      <c r="B408" s="76" t="s">
        <v>447</v>
      </c>
      <c r="C408" s="71">
        <v>17302</v>
      </c>
      <c r="D408" s="32"/>
      <c r="E408" s="66">
        <v>903</v>
      </c>
      <c r="F408" s="17">
        <f t="shared" si="6"/>
        <v>0</v>
      </c>
    </row>
    <row r="409" spans="1:6" ht="16.399999999999999" customHeight="1">
      <c r="A409" s="72"/>
      <c r="B409" s="73" t="s">
        <v>114</v>
      </c>
      <c r="C409" s="39">
        <v>17228</v>
      </c>
      <c r="D409" s="32"/>
      <c r="E409" s="66">
        <v>900</v>
      </c>
      <c r="F409" s="17">
        <f t="shared" si="6"/>
        <v>0</v>
      </c>
    </row>
    <row r="410" spans="1:6" ht="32.25" customHeight="1">
      <c r="A410" s="69"/>
      <c r="B410" s="76" t="s">
        <v>448</v>
      </c>
      <c r="C410" s="71">
        <v>25366</v>
      </c>
      <c r="D410" s="67"/>
      <c r="E410" s="66">
        <v>903</v>
      </c>
      <c r="F410" s="17">
        <f t="shared" si="6"/>
        <v>0</v>
      </c>
    </row>
    <row r="411" spans="1:6" ht="16.399999999999999" customHeight="1">
      <c r="A411" s="72"/>
      <c r="B411" s="73" t="s">
        <v>114</v>
      </c>
      <c r="C411" s="39">
        <v>25292</v>
      </c>
      <c r="D411" s="32"/>
      <c r="E411" s="66">
        <v>900</v>
      </c>
      <c r="F411" s="17">
        <f t="shared" si="6"/>
        <v>0</v>
      </c>
    </row>
    <row r="412" spans="1:6" ht="27.75" customHeight="1">
      <c r="A412" s="69"/>
      <c r="B412" s="76" t="s">
        <v>449</v>
      </c>
      <c r="C412" s="71">
        <v>28842</v>
      </c>
      <c r="D412" s="32"/>
      <c r="E412" s="66">
        <v>1007</v>
      </c>
      <c r="F412" s="17">
        <f t="shared" si="6"/>
        <v>0</v>
      </c>
    </row>
    <row r="413" spans="1:6" ht="16.399999999999999" customHeight="1">
      <c r="A413" s="72"/>
      <c r="B413" s="73" t="s">
        <v>114</v>
      </c>
      <c r="C413" s="39">
        <v>28768</v>
      </c>
      <c r="D413" s="32"/>
      <c r="E413" s="66">
        <v>697</v>
      </c>
      <c r="F413" s="17">
        <f t="shared" si="6"/>
        <v>0</v>
      </c>
    </row>
    <row r="414" spans="1:6" ht="38.25" customHeight="1">
      <c r="A414" s="69"/>
      <c r="B414" s="76" t="s">
        <v>450</v>
      </c>
      <c r="C414" s="71">
        <v>28884</v>
      </c>
      <c r="D414" s="32"/>
      <c r="E414" s="66">
        <v>1007</v>
      </c>
      <c r="F414" s="17">
        <f t="shared" si="6"/>
        <v>0</v>
      </c>
    </row>
    <row r="415" spans="1:6" ht="16.399999999999999" customHeight="1">
      <c r="A415" s="72"/>
      <c r="B415" s="73" t="s">
        <v>114</v>
      </c>
      <c r="C415" s="39">
        <v>28810</v>
      </c>
      <c r="D415" s="32"/>
      <c r="E415" s="66">
        <v>697</v>
      </c>
      <c r="F415" s="17">
        <f t="shared" si="6"/>
        <v>0</v>
      </c>
    </row>
    <row r="416" spans="1:6" ht="16.399999999999999" customHeight="1">
      <c r="A416" s="69"/>
      <c r="B416" s="77" t="s">
        <v>451</v>
      </c>
      <c r="C416" s="71">
        <v>19798</v>
      </c>
      <c r="D416" s="32"/>
      <c r="E416" s="71">
        <v>701</v>
      </c>
      <c r="F416" s="17">
        <f t="shared" si="6"/>
        <v>0</v>
      </c>
    </row>
    <row r="417" spans="1:6" ht="16.399999999999999" customHeight="1">
      <c r="A417" s="58"/>
      <c r="B417" s="59" t="s">
        <v>114</v>
      </c>
      <c r="C417" s="39">
        <v>19724</v>
      </c>
      <c r="D417" s="32"/>
      <c r="E417" s="66">
        <v>697</v>
      </c>
      <c r="F417" s="17">
        <f t="shared" si="6"/>
        <v>0</v>
      </c>
    </row>
    <row r="418" spans="1:6" ht="16.399999999999999" customHeight="1">
      <c r="A418" s="58"/>
      <c r="B418" s="59" t="s">
        <v>570</v>
      </c>
      <c r="C418" s="39">
        <v>9149</v>
      </c>
      <c r="D418" s="32"/>
      <c r="E418" s="66">
        <v>539</v>
      </c>
      <c r="F418" s="17">
        <f t="shared" si="6"/>
        <v>0</v>
      </c>
    </row>
    <row r="419" spans="1:6" ht="16.399999999999999" customHeight="1">
      <c r="A419" s="58"/>
      <c r="B419" s="59" t="s">
        <v>114</v>
      </c>
      <c r="C419" s="39">
        <v>9075</v>
      </c>
      <c r="D419" s="67"/>
      <c r="E419" s="66">
        <v>535</v>
      </c>
      <c r="F419" s="17">
        <f t="shared" si="6"/>
        <v>0</v>
      </c>
    </row>
    <row r="420" spans="1:6" ht="16.399999999999999" customHeight="1">
      <c r="A420" s="58"/>
      <c r="B420" s="59" t="s">
        <v>571</v>
      </c>
      <c r="C420" s="39">
        <v>9494</v>
      </c>
      <c r="D420" s="32"/>
      <c r="E420" s="66">
        <v>428</v>
      </c>
      <c r="F420" s="17">
        <f t="shared" si="6"/>
        <v>0</v>
      </c>
    </row>
    <row r="421" spans="1:6" ht="16.399999999999999" customHeight="1">
      <c r="A421" s="58"/>
      <c r="B421" s="59" t="s">
        <v>114</v>
      </c>
      <c r="C421" s="39">
        <v>9420</v>
      </c>
      <c r="D421" s="32"/>
      <c r="E421" s="66">
        <v>424</v>
      </c>
      <c r="F421" s="17">
        <f t="shared" si="6"/>
        <v>0</v>
      </c>
    </row>
    <row r="422" spans="1:6" ht="16.399999999999999" customHeight="1">
      <c r="A422" s="69"/>
      <c r="B422" s="77" t="s">
        <v>452</v>
      </c>
      <c r="C422" s="71">
        <v>23090</v>
      </c>
      <c r="D422" s="32"/>
      <c r="E422" s="66">
        <v>865</v>
      </c>
      <c r="F422" s="17">
        <f t="shared" si="6"/>
        <v>0</v>
      </c>
    </row>
    <row r="423" spans="1:6" ht="16.399999999999999" customHeight="1">
      <c r="A423" s="72"/>
      <c r="B423" s="73" t="s">
        <v>114</v>
      </c>
      <c r="C423" s="39">
        <v>23016</v>
      </c>
      <c r="D423" s="32"/>
      <c r="E423" s="66">
        <v>860</v>
      </c>
      <c r="F423" s="17">
        <f t="shared" si="6"/>
        <v>0</v>
      </c>
    </row>
    <row r="424" spans="1:6" ht="16.399999999999999" customHeight="1">
      <c r="A424" s="69"/>
      <c r="B424" s="77" t="s">
        <v>453</v>
      </c>
      <c r="C424" s="71">
        <v>20130</v>
      </c>
      <c r="D424" s="32"/>
      <c r="E424" s="66">
        <v>754</v>
      </c>
      <c r="F424" s="17">
        <f t="shared" si="6"/>
        <v>0</v>
      </c>
    </row>
    <row r="425" spans="1:6" ht="16.399999999999999" customHeight="1">
      <c r="A425" s="72"/>
      <c r="B425" s="73" t="s">
        <v>114</v>
      </c>
      <c r="C425" s="39">
        <v>20056</v>
      </c>
      <c r="D425" s="32"/>
      <c r="E425" s="66">
        <v>750</v>
      </c>
      <c r="F425" s="17">
        <f t="shared" si="6"/>
        <v>0</v>
      </c>
    </row>
    <row r="426" spans="1:6" ht="16.399999999999999" customHeight="1">
      <c r="A426" s="69"/>
      <c r="B426" s="77" t="s">
        <v>454</v>
      </c>
      <c r="C426" s="71">
        <v>22252</v>
      </c>
      <c r="D426" s="32"/>
      <c r="E426" s="66">
        <v>834</v>
      </c>
      <c r="F426" s="17">
        <f t="shared" si="6"/>
        <v>0</v>
      </c>
    </row>
    <row r="427" spans="1:6" ht="16.399999999999999" customHeight="1">
      <c r="A427" s="72"/>
      <c r="B427" s="73" t="s">
        <v>114</v>
      </c>
      <c r="C427" s="39">
        <v>22178</v>
      </c>
      <c r="D427" s="32"/>
      <c r="E427" s="66">
        <v>829</v>
      </c>
      <c r="F427" s="17">
        <f t="shared" si="6"/>
        <v>0</v>
      </c>
    </row>
    <row r="428" spans="1:6" ht="16.399999999999999" customHeight="1">
      <c r="A428" s="58"/>
      <c r="B428" s="59" t="s">
        <v>650</v>
      </c>
      <c r="C428" s="39">
        <v>33785</v>
      </c>
      <c r="D428" s="67"/>
      <c r="E428" s="66">
        <v>1170</v>
      </c>
      <c r="F428" s="17">
        <f t="shared" si="6"/>
        <v>0</v>
      </c>
    </row>
    <row r="429" spans="1:6" ht="16.399999999999999" customHeight="1">
      <c r="A429" s="58"/>
      <c r="B429" s="59" t="s">
        <v>651</v>
      </c>
      <c r="C429" s="39">
        <v>33711</v>
      </c>
      <c r="D429" s="32"/>
      <c r="E429" s="66">
        <v>1167</v>
      </c>
      <c r="F429" s="17">
        <f t="shared" si="6"/>
        <v>0</v>
      </c>
    </row>
    <row r="430" spans="1:6" ht="16.399999999999999" customHeight="1">
      <c r="A430" s="58"/>
      <c r="B430" s="59" t="s">
        <v>652</v>
      </c>
      <c r="C430" s="39">
        <v>24296</v>
      </c>
      <c r="D430" s="32"/>
      <c r="E430" s="66">
        <v>967</v>
      </c>
      <c r="F430" s="17">
        <f t="shared" si="6"/>
        <v>0</v>
      </c>
    </row>
    <row r="431" spans="1:6" ht="16.399999999999999" customHeight="1">
      <c r="A431" s="58"/>
      <c r="B431" s="59" t="s">
        <v>651</v>
      </c>
      <c r="C431" s="39">
        <v>24222</v>
      </c>
      <c r="D431" s="32"/>
      <c r="E431" s="66">
        <v>963</v>
      </c>
      <c r="F431" s="17">
        <f t="shared" si="6"/>
        <v>0</v>
      </c>
    </row>
    <row r="432" spans="1:6" ht="16.399999999999999" customHeight="1">
      <c r="A432" s="58"/>
      <c r="B432" s="59" t="s">
        <v>653</v>
      </c>
      <c r="C432" s="39">
        <v>21275</v>
      </c>
      <c r="D432" s="32"/>
      <c r="E432" s="66">
        <v>977</v>
      </c>
      <c r="F432" s="17">
        <f t="shared" si="6"/>
        <v>0</v>
      </c>
    </row>
    <row r="433" spans="1:6" ht="16.399999999999999" customHeight="1">
      <c r="A433" s="58"/>
      <c r="B433" s="59" t="s">
        <v>651</v>
      </c>
      <c r="C433" s="39">
        <v>21201</v>
      </c>
      <c r="D433" s="32"/>
      <c r="E433" s="66">
        <v>974</v>
      </c>
      <c r="F433" s="17">
        <f t="shared" si="6"/>
        <v>0</v>
      </c>
    </row>
    <row r="434" spans="1:6" ht="16.399999999999999" customHeight="1">
      <c r="A434" s="58"/>
      <c r="B434" s="59" t="s">
        <v>654</v>
      </c>
      <c r="C434" s="39">
        <v>23648</v>
      </c>
      <c r="D434" s="32"/>
      <c r="E434" s="66">
        <v>968</v>
      </c>
      <c r="F434" s="17">
        <f t="shared" si="6"/>
        <v>0</v>
      </c>
    </row>
    <row r="435" spans="1:6" ht="16.399999999999999" customHeight="1">
      <c r="A435" s="58"/>
      <c r="B435" s="59" t="s">
        <v>651</v>
      </c>
      <c r="C435" s="39">
        <v>23574</v>
      </c>
      <c r="D435" s="32"/>
      <c r="E435" s="66">
        <v>965</v>
      </c>
      <c r="F435" s="17">
        <f t="shared" si="6"/>
        <v>0</v>
      </c>
    </row>
    <row r="436" spans="1:6" ht="16.399999999999999" customHeight="1">
      <c r="A436" s="58"/>
      <c r="B436" s="59" t="s">
        <v>655</v>
      </c>
      <c r="C436" s="39">
        <v>70492</v>
      </c>
      <c r="D436" s="32"/>
      <c r="E436" s="66">
        <v>1163</v>
      </c>
      <c r="F436" s="17">
        <f t="shared" si="6"/>
        <v>0</v>
      </c>
    </row>
    <row r="437" spans="1:6" ht="16.399999999999999" customHeight="1">
      <c r="A437" s="58"/>
      <c r="B437" s="59" t="s">
        <v>651</v>
      </c>
      <c r="C437" s="39">
        <v>70418</v>
      </c>
      <c r="D437" s="67"/>
      <c r="E437" s="66">
        <v>1159</v>
      </c>
      <c r="F437" s="17">
        <f t="shared" si="6"/>
        <v>0</v>
      </c>
    </row>
    <row r="438" spans="1:6" ht="16.399999999999999" customHeight="1">
      <c r="A438" s="58"/>
      <c r="B438" s="59" t="s">
        <v>580</v>
      </c>
      <c r="C438" s="39">
        <v>53309</v>
      </c>
      <c r="D438" s="32"/>
      <c r="E438" s="66">
        <v>1048</v>
      </c>
      <c r="F438" s="17">
        <f t="shared" si="6"/>
        <v>0</v>
      </c>
    </row>
    <row r="439" spans="1:6" ht="16.399999999999999" customHeight="1">
      <c r="A439" s="58"/>
      <c r="B439" s="59" t="s">
        <v>651</v>
      </c>
      <c r="C439" s="39">
        <v>53235</v>
      </c>
      <c r="D439" s="32"/>
      <c r="E439" s="66">
        <v>1044</v>
      </c>
      <c r="F439" s="17">
        <f t="shared" si="6"/>
        <v>0</v>
      </c>
    </row>
    <row r="440" spans="1:6" ht="16.399999999999999" customHeight="1">
      <c r="A440" s="58"/>
      <c r="B440" s="59" t="s">
        <v>656</v>
      </c>
      <c r="C440" s="39">
        <v>41081</v>
      </c>
      <c r="D440" s="32"/>
      <c r="E440" s="66">
        <v>1053</v>
      </c>
      <c r="F440" s="17">
        <f t="shared" si="6"/>
        <v>0</v>
      </c>
    </row>
    <row r="441" spans="1:6" ht="16.399999999999999" customHeight="1">
      <c r="A441" s="58"/>
      <c r="B441" s="59" t="s">
        <v>651</v>
      </c>
      <c r="C441" s="39">
        <v>41007</v>
      </c>
      <c r="D441" s="32"/>
      <c r="E441" s="66">
        <v>1050</v>
      </c>
      <c r="F441" s="17">
        <f t="shared" si="6"/>
        <v>0</v>
      </c>
    </row>
    <row r="442" spans="1:6" ht="16.399999999999999" customHeight="1">
      <c r="A442" s="58"/>
      <c r="B442" s="59" t="s">
        <v>657</v>
      </c>
      <c r="C442" s="39">
        <v>48934</v>
      </c>
      <c r="D442" s="32"/>
      <c r="E442" s="66">
        <v>1436</v>
      </c>
      <c r="F442" s="17">
        <f t="shared" si="6"/>
        <v>0</v>
      </c>
    </row>
    <row r="443" spans="1:6" ht="16.399999999999999" customHeight="1">
      <c r="A443" s="58"/>
      <c r="B443" s="59" t="s">
        <v>651</v>
      </c>
      <c r="C443" s="39">
        <v>48860</v>
      </c>
      <c r="D443" s="32"/>
      <c r="E443" s="66">
        <v>1432</v>
      </c>
      <c r="F443" s="17">
        <f t="shared" si="6"/>
        <v>0</v>
      </c>
    </row>
    <row r="444" spans="1:6" ht="16.399999999999999" customHeight="1">
      <c r="A444" s="58"/>
      <c r="B444" s="59" t="s">
        <v>658</v>
      </c>
      <c r="C444" s="39">
        <v>12560</v>
      </c>
      <c r="D444" s="32"/>
      <c r="E444" s="66">
        <v>476</v>
      </c>
      <c r="F444" s="17">
        <f t="shared" si="6"/>
        <v>0</v>
      </c>
    </row>
    <row r="445" spans="1:6" ht="16.399999999999999" customHeight="1">
      <c r="A445" s="58"/>
      <c r="B445" s="59" t="s">
        <v>651</v>
      </c>
      <c r="C445" s="39">
        <v>12486</v>
      </c>
      <c r="D445" s="32"/>
      <c r="E445" s="66">
        <v>472</v>
      </c>
      <c r="F445" s="17">
        <f t="shared" si="6"/>
        <v>0</v>
      </c>
    </row>
    <row r="446" spans="1:6" ht="16.399999999999999" customHeight="1">
      <c r="A446" s="58"/>
      <c r="B446" s="59" t="s">
        <v>659</v>
      </c>
      <c r="C446" s="39">
        <v>16258</v>
      </c>
      <c r="D446" s="67"/>
      <c r="E446" s="66">
        <v>556</v>
      </c>
      <c r="F446" s="17">
        <f t="shared" si="6"/>
        <v>0</v>
      </c>
    </row>
    <row r="447" spans="1:6" ht="16.399999999999999" customHeight="1">
      <c r="A447" s="58"/>
      <c r="B447" s="59" t="s">
        <v>651</v>
      </c>
      <c r="C447" s="39">
        <v>16184</v>
      </c>
      <c r="D447" s="32"/>
      <c r="E447" s="66">
        <v>553</v>
      </c>
      <c r="F447" s="17">
        <f t="shared" si="6"/>
        <v>0</v>
      </c>
    </row>
    <row r="448" spans="1:6" ht="16.399999999999999" customHeight="1">
      <c r="A448" s="58"/>
      <c r="B448" s="59" t="s">
        <v>660</v>
      </c>
      <c r="C448" s="39">
        <v>10604</v>
      </c>
      <c r="D448" s="32"/>
      <c r="E448" s="66">
        <v>418</v>
      </c>
      <c r="F448" s="17">
        <f t="shared" si="6"/>
        <v>0</v>
      </c>
    </row>
    <row r="449" spans="1:6" ht="16.399999999999999" customHeight="1">
      <c r="A449" s="58"/>
      <c r="B449" s="59" t="s">
        <v>651</v>
      </c>
      <c r="C449" s="39">
        <v>10530</v>
      </c>
      <c r="D449" s="32"/>
      <c r="E449" s="66">
        <v>414</v>
      </c>
      <c r="F449" s="17">
        <f t="shared" si="6"/>
        <v>0</v>
      </c>
    </row>
    <row r="450" spans="1:6" ht="46.5" customHeight="1">
      <c r="A450" s="69"/>
      <c r="B450" s="78" t="s">
        <v>455</v>
      </c>
      <c r="C450" s="71">
        <v>10792</v>
      </c>
      <c r="D450" s="32"/>
      <c r="E450" s="71">
        <v>373</v>
      </c>
      <c r="F450" s="17">
        <f t="shared" si="6"/>
        <v>0</v>
      </c>
    </row>
    <row r="451" spans="1:6" ht="16.399999999999999" customHeight="1">
      <c r="A451" s="72"/>
      <c r="B451" s="73" t="s">
        <v>114</v>
      </c>
      <c r="C451" s="39">
        <v>10718</v>
      </c>
      <c r="D451" s="32"/>
      <c r="E451" s="71">
        <v>368</v>
      </c>
      <c r="F451" s="17">
        <f t="shared" si="6"/>
        <v>0</v>
      </c>
    </row>
    <row r="452" spans="1:6" ht="44.25" customHeight="1">
      <c r="A452" s="69"/>
      <c r="B452" s="78" t="s">
        <v>456</v>
      </c>
      <c r="C452" s="71">
        <v>8415</v>
      </c>
      <c r="D452" s="32"/>
      <c r="E452" s="71">
        <v>291</v>
      </c>
      <c r="F452" s="17">
        <f t="shared" si="6"/>
        <v>0</v>
      </c>
    </row>
    <row r="453" spans="1:6" ht="16.399999999999999" customHeight="1">
      <c r="A453" s="58"/>
      <c r="B453" s="59" t="s">
        <v>114</v>
      </c>
      <c r="C453" s="39">
        <v>8341</v>
      </c>
      <c r="D453" s="32"/>
      <c r="E453" s="71">
        <v>286</v>
      </c>
      <c r="F453" s="17">
        <f t="shared" ref="F453:F514" si="7">D453*E453</f>
        <v>0</v>
      </c>
    </row>
    <row r="454" spans="1:6" ht="16.399999999999999" customHeight="1">
      <c r="A454" s="58"/>
      <c r="B454" s="59" t="s">
        <v>586</v>
      </c>
      <c r="C454" s="39">
        <v>25894</v>
      </c>
      <c r="D454" s="32"/>
      <c r="E454" s="66">
        <v>448</v>
      </c>
      <c r="F454" s="17">
        <f t="shared" si="7"/>
        <v>0</v>
      </c>
    </row>
    <row r="455" spans="1:6" ht="16.399999999999999" customHeight="1">
      <c r="A455" s="58"/>
      <c r="B455" s="59" t="s">
        <v>651</v>
      </c>
      <c r="C455" s="39">
        <v>25820</v>
      </c>
      <c r="D455" s="67"/>
      <c r="E455" s="66">
        <v>444</v>
      </c>
      <c r="F455" s="17">
        <f t="shared" si="7"/>
        <v>0</v>
      </c>
    </row>
    <row r="456" spans="1:6" ht="36.75" customHeight="1">
      <c r="A456" s="69"/>
      <c r="B456" s="70" t="s">
        <v>457</v>
      </c>
      <c r="C456" s="39">
        <v>24703</v>
      </c>
      <c r="D456" s="32"/>
      <c r="E456" s="71">
        <v>854</v>
      </c>
      <c r="F456" s="17">
        <f t="shared" si="7"/>
        <v>0</v>
      </c>
    </row>
    <row r="457" spans="1:6" ht="16.399999999999999" customHeight="1">
      <c r="A457" s="72"/>
      <c r="B457" s="73" t="s">
        <v>114</v>
      </c>
      <c r="C457" s="39">
        <v>24629</v>
      </c>
      <c r="D457" s="32"/>
      <c r="E457" s="71">
        <v>847</v>
      </c>
      <c r="F457" s="17">
        <f t="shared" si="7"/>
        <v>0</v>
      </c>
    </row>
    <row r="458" spans="1:6" ht="16.399999999999999" customHeight="1">
      <c r="A458" s="69"/>
      <c r="B458" s="73" t="s">
        <v>458</v>
      </c>
      <c r="C458" s="39">
        <v>23870</v>
      </c>
      <c r="D458" s="32"/>
      <c r="E458" s="71">
        <v>825</v>
      </c>
      <c r="F458" s="17">
        <f t="shared" si="7"/>
        <v>0</v>
      </c>
    </row>
    <row r="459" spans="1:6" ht="16.399999999999999" customHeight="1">
      <c r="A459" s="72"/>
      <c r="B459" s="73" t="s">
        <v>114</v>
      </c>
      <c r="C459" s="39">
        <v>23796</v>
      </c>
      <c r="D459" s="32"/>
      <c r="E459" s="71">
        <v>818</v>
      </c>
      <c r="F459" s="17">
        <f t="shared" si="7"/>
        <v>0</v>
      </c>
    </row>
    <row r="460" spans="1:6" ht="16.399999999999999" customHeight="1">
      <c r="A460" s="58"/>
      <c r="B460" s="59" t="s">
        <v>589</v>
      </c>
      <c r="C460" s="39">
        <v>14607</v>
      </c>
      <c r="D460" s="32"/>
      <c r="E460" s="66">
        <v>741</v>
      </c>
      <c r="F460" s="17">
        <f t="shared" si="7"/>
        <v>0</v>
      </c>
    </row>
    <row r="461" spans="1:6" ht="16.399999999999999" customHeight="1">
      <c r="A461" s="58"/>
      <c r="B461" s="59" t="s">
        <v>651</v>
      </c>
      <c r="C461" s="39">
        <v>14533</v>
      </c>
      <c r="D461" s="32"/>
      <c r="E461" s="66">
        <v>738</v>
      </c>
      <c r="F461" s="17">
        <f t="shared" si="7"/>
        <v>0</v>
      </c>
    </row>
    <row r="462" spans="1:6" ht="39">
      <c r="A462" s="69"/>
      <c r="B462" s="78" t="s">
        <v>459</v>
      </c>
      <c r="C462" s="71">
        <v>21709</v>
      </c>
      <c r="D462" s="32"/>
      <c r="E462" s="71">
        <v>568</v>
      </c>
      <c r="F462" s="17">
        <f t="shared" si="7"/>
        <v>0</v>
      </c>
    </row>
    <row r="463" spans="1:6" ht="16.399999999999999" customHeight="1">
      <c r="A463" s="72"/>
      <c r="B463" s="73" t="s">
        <v>114</v>
      </c>
      <c r="C463" s="39">
        <v>21635</v>
      </c>
      <c r="D463" s="32"/>
      <c r="E463" s="71">
        <v>564</v>
      </c>
      <c r="F463" s="17">
        <f t="shared" si="7"/>
        <v>0</v>
      </c>
    </row>
    <row r="464" spans="1:6" ht="39">
      <c r="A464" s="69"/>
      <c r="B464" s="78" t="s">
        <v>460</v>
      </c>
      <c r="C464" s="71">
        <v>18652</v>
      </c>
      <c r="D464" s="67"/>
      <c r="E464" s="71">
        <v>488</v>
      </c>
      <c r="F464" s="17">
        <f t="shared" si="7"/>
        <v>0</v>
      </c>
    </row>
    <row r="465" spans="1:6" ht="16.399999999999999" customHeight="1">
      <c r="A465" s="72"/>
      <c r="B465" s="73" t="s">
        <v>114</v>
      </c>
      <c r="C465" s="39">
        <v>18578</v>
      </c>
      <c r="D465" s="32"/>
      <c r="E465" s="71">
        <v>484</v>
      </c>
      <c r="F465" s="17">
        <f t="shared" si="7"/>
        <v>0</v>
      </c>
    </row>
    <row r="466" spans="1:6" ht="26">
      <c r="A466" s="69"/>
      <c r="B466" s="78" t="s">
        <v>461</v>
      </c>
      <c r="C466" s="71">
        <v>35191</v>
      </c>
      <c r="D466" s="32"/>
      <c r="E466" s="71">
        <v>901</v>
      </c>
      <c r="F466" s="17">
        <f t="shared" si="7"/>
        <v>0</v>
      </c>
    </row>
    <row r="467" spans="1:6" ht="16.399999999999999" customHeight="1">
      <c r="A467" s="72"/>
      <c r="B467" s="73" t="s">
        <v>114</v>
      </c>
      <c r="C467" s="39">
        <v>35117</v>
      </c>
      <c r="D467" s="32"/>
      <c r="E467" s="71">
        <v>897</v>
      </c>
      <c r="F467" s="17">
        <f t="shared" si="7"/>
        <v>0</v>
      </c>
    </row>
    <row r="468" spans="1:6" ht="26">
      <c r="A468" s="69"/>
      <c r="B468" s="78" t="s">
        <v>462</v>
      </c>
      <c r="C468" s="71">
        <v>33460</v>
      </c>
      <c r="D468" s="32"/>
      <c r="E468" s="71">
        <v>901</v>
      </c>
      <c r="F468" s="17">
        <f t="shared" si="7"/>
        <v>0</v>
      </c>
    </row>
    <row r="469" spans="1:6" ht="16.399999999999999" customHeight="1">
      <c r="A469" s="72"/>
      <c r="B469" s="73" t="s">
        <v>114</v>
      </c>
      <c r="C469" s="39">
        <v>33386</v>
      </c>
      <c r="D469" s="32"/>
      <c r="E469" s="71">
        <v>897</v>
      </c>
      <c r="F469" s="17">
        <f t="shared" si="7"/>
        <v>0</v>
      </c>
    </row>
    <row r="470" spans="1:6">
      <c r="A470" s="69"/>
      <c r="B470" s="78" t="s">
        <v>463</v>
      </c>
      <c r="C470" s="79">
        <v>109045</v>
      </c>
      <c r="D470" s="32"/>
      <c r="E470" s="71">
        <v>2856</v>
      </c>
      <c r="F470" s="17">
        <f t="shared" si="7"/>
        <v>0</v>
      </c>
    </row>
    <row r="471" spans="1:6" ht="16.399999999999999" customHeight="1">
      <c r="A471" s="72"/>
      <c r="B471" s="73" t="s">
        <v>114</v>
      </c>
      <c r="C471" s="39">
        <v>108971</v>
      </c>
      <c r="D471" s="32"/>
      <c r="E471" s="71">
        <v>2844</v>
      </c>
      <c r="F471" s="17">
        <f t="shared" si="7"/>
        <v>0</v>
      </c>
    </row>
    <row r="472" spans="1:6">
      <c r="A472" s="58"/>
      <c r="B472" s="59" t="s">
        <v>595</v>
      </c>
      <c r="C472" s="39">
        <v>58496</v>
      </c>
      <c r="D472" s="32"/>
      <c r="E472" s="66">
        <v>519</v>
      </c>
      <c r="F472" s="17">
        <f t="shared" si="7"/>
        <v>0</v>
      </c>
    </row>
    <row r="473" spans="1:6">
      <c r="A473" s="58"/>
      <c r="B473" s="59" t="s">
        <v>651</v>
      </c>
      <c r="C473" s="39">
        <v>58422</v>
      </c>
      <c r="D473" s="67"/>
      <c r="E473" s="66">
        <v>516</v>
      </c>
      <c r="F473" s="17">
        <f t="shared" si="7"/>
        <v>0</v>
      </c>
    </row>
    <row r="474" spans="1:6">
      <c r="A474" s="271" t="s">
        <v>254</v>
      </c>
      <c r="B474" s="273"/>
      <c r="C474" s="40"/>
      <c r="D474" s="64"/>
      <c r="E474" s="65"/>
      <c r="F474" s="65"/>
    </row>
    <row r="475" spans="1:6">
      <c r="A475" s="278" t="s">
        <v>255</v>
      </c>
      <c r="B475" s="280"/>
      <c r="C475" s="40"/>
      <c r="D475" s="64"/>
      <c r="E475" s="65"/>
      <c r="F475" s="65"/>
    </row>
    <row r="476" spans="1:6">
      <c r="A476" s="58"/>
      <c r="B476" s="59" t="s">
        <v>256</v>
      </c>
      <c r="C476" s="39">
        <v>599</v>
      </c>
      <c r="D476" s="32"/>
      <c r="E476" s="66">
        <v>39</v>
      </c>
      <c r="F476" s="17">
        <f t="shared" si="7"/>
        <v>0</v>
      </c>
    </row>
    <row r="477" spans="1:6">
      <c r="A477" s="58"/>
      <c r="B477" s="59" t="s">
        <v>257</v>
      </c>
      <c r="C477" s="39">
        <v>406</v>
      </c>
      <c r="D477" s="67"/>
      <c r="E477" s="66">
        <v>26</v>
      </c>
      <c r="F477" s="17">
        <f t="shared" si="7"/>
        <v>0</v>
      </c>
    </row>
    <row r="478" spans="1:6">
      <c r="A478" s="278" t="s">
        <v>258</v>
      </c>
      <c r="B478" s="280"/>
      <c r="C478" s="40"/>
      <c r="D478" s="64"/>
      <c r="E478" s="65"/>
      <c r="F478" s="65"/>
    </row>
    <row r="479" spans="1:6">
      <c r="A479" s="58"/>
      <c r="B479" s="59" t="s">
        <v>256</v>
      </c>
      <c r="C479" s="39">
        <v>716</v>
      </c>
      <c r="D479" s="32"/>
      <c r="E479" s="66">
        <v>46</v>
      </c>
      <c r="F479" s="17">
        <f t="shared" si="7"/>
        <v>0</v>
      </c>
    </row>
    <row r="480" spans="1:6">
      <c r="A480" s="63"/>
      <c r="B480" s="59" t="s">
        <v>257</v>
      </c>
      <c r="C480" s="39">
        <v>524</v>
      </c>
      <c r="D480" s="67"/>
      <c r="E480" s="66">
        <v>34</v>
      </c>
      <c r="F480" s="17">
        <f t="shared" si="7"/>
        <v>0</v>
      </c>
    </row>
    <row r="481" spans="1:6">
      <c r="A481" s="271" t="s">
        <v>115</v>
      </c>
      <c r="B481" s="273"/>
      <c r="C481" s="40"/>
      <c r="D481" s="64"/>
      <c r="E481" s="65"/>
      <c r="F481" s="65"/>
    </row>
    <row r="482" spans="1:6">
      <c r="A482" s="58"/>
      <c r="B482" s="59" t="s">
        <v>116</v>
      </c>
      <c r="C482" s="39">
        <v>73</v>
      </c>
      <c r="D482" s="32"/>
      <c r="E482" s="66">
        <v>4</v>
      </c>
      <c r="F482" s="17">
        <f t="shared" si="7"/>
        <v>0</v>
      </c>
    </row>
    <row r="483" spans="1:6">
      <c r="A483" s="63"/>
      <c r="B483" s="59" t="s">
        <v>117</v>
      </c>
      <c r="C483" s="39">
        <v>110</v>
      </c>
      <c r="D483" s="67"/>
      <c r="E483" s="66">
        <v>6</v>
      </c>
      <c r="F483" s="17">
        <f t="shared" si="7"/>
        <v>0</v>
      </c>
    </row>
    <row r="484" spans="1:6">
      <c r="A484" s="277" t="s">
        <v>118</v>
      </c>
      <c r="B484" s="281"/>
      <c r="C484" s="39">
        <v>297</v>
      </c>
      <c r="D484" s="32"/>
      <c r="E484" s="66">
        <v>17</v>
      </c>
      <c r="F484" s="17">
        <f t="shared" si="7"/>
        <v>0</v>
      </c>
    </row>
    <row r="485" spans="1:6">
      <c r="A485" s="271" t="s">
        <v>259</v>
      </c>
      <c r="B485" s="273"/>
      <c r="C485" s="40"/>
      <c r="D485" s="64"/>
      <c r="E485" s="65"/>
      <c r="F485" s="65"/>
    </row>
    <row r="486" spans="1:6">
      <c r="A486" s="58"/>
      <c r="B486" s="59" t="s">
        <v>260</v>
      </c>
      <c r="C486" s="39">
        <v>1660</v>
      </c>
      <c r="D486" s="32"/>
      <c r="E486" s="66">
        <v>103</v>
      </c>
      <c r="F486" s="17">
        <f t="shared" si="7"/>
        <v>0</v>
      </c>
    </row>
    <row r="487" spans="1:6">
      <c r="A487" s="63"/>
      <c r="B487" s="59" t="s">
        <v>261</v>
      </c>
      <c r="C487" s="39">
        <v>1600</v>
      </c>
      <c r="D487" s="67"/>
      <c r="E487" s="66">
        <v>100</v>
      </c>
      <c r="F487" s="17">
        <f t="shared" si="7"/>
        <v>0</v>
      </c>
    </row>
    <row r="488" spans="1:6">
      <c r="A488" s="271" t="s">
        <v>262</v>
      </c>
      <c r="B488" s="273"/>
      <c r="C488" s="40"/>
      <c r="D488" s="64"/>
      <c r="E488" s="65"/>
      <c r="F488" s="65"/>
    </row>
    <row r="489" spans="1:6">
      <c r="A489" s="58"/>
      <c r="B489" s="59" t="s">
        <v>263</v>
      </c>
      <c r="C489" s="39">
        <v>1681</v>
      </c>
      <c r="D489" s="32"/>
      <c r="E489" s="66">
        <v>104</v>
      </c>
      <c r="F489" s="17">
        <f t="shared" si="7"/>
        <v>0</v>
      </c>
    </row>
    <row r="490" spans="1:6">
      <c r="A490" s="63"/>
      <c r="B490" s="59" t="s">
        <v>264</v>
      </c>
      <c r="C490" s="39">
        <v>1613</v>
      </c>
      <c r="D490" s="67"/>
      <c r="E490" s="66">
        <v>101</v>
      </c>
      <c r="F490" s="17">
        <f t="shared" si="7"/>
        <v>0</v>
      </c>
    </row>
    <row r="491" spans="1:6">
      <c r="A491" s="271" t="s">
        <v>421</v>
      </c>
      <c r="B491" s="273"/>
      <c r="C491" s="40"/>
      <c r="D491" s="64"/>
      <c r="E491" s="65"/>
      <c r="F491" s="65"/>
    </row>
    <row r="492" spans="1:6">
      <c r="A492" s="271" t="s">
        <v>420</v>
      </c>
      <c r="B492" s="273"/>
      <c r="C492" s="40"/>
      <c r="D492" s="64"/>
      <c r="E492" s="65"/>
      <c r="F492" s="65"/>
    </row>
    <row r="493" spans="1:6">
      <c r="A493" s="278" t="s">
        <v>661</v>
      </c>
      <c r="B493" s="280"/>
      <c r="C493" s="40"/>
      <c r="D493" s="64"/>
      <c r="E493" s="65"/>
      <c r="F493" s="65"/>
    </row>
    <row r="494" spans="1:6">
      <c r="A494" s="58"/>
      <c r="B494" s="59" t="s">
        <v>662</v>
      </c>
      <c r="C494" s="39">
        <v>641</v>
      </c>
      <c r="D494" s="32"/>
      <c r="E494" s="66">
        <v>41</v>
      </c>
      <c r="F494" s="17">
        <f t="shared" si="7"/>
        <v>0</v>
      </c>
    </row>
    <row r="495" spans="1:6">
      <c r="A495" s="58"/>
      <c r="B495" s="59" t="s">
        <v>663</v>
      </c>
      <c r="C495" s="39">
        <v>448</v>
      </c>
      <c r="D495" s="67"/>
      <c r="E495" s="66">
        <v>28</v>
      </c>
      <c r="F495" s="17">
        <f t="shared" si="7"/>
        <v>0</v>
      </c>
    </row>
    <row r="496" spans="1:6">
      <c r="A496" s="278" t="s">
        <v>425</v>
      </c>
      <c r="B496" s="280"/>
      <c r="C496" s="40"/>
      <c r="D496" s="64"/>
      <c r="E496" s="65"/>
      <c r="F496" s="65"/>
    </row>
    <row r="497" spans="1:6">
      <c r="A497" s="58"/>
      <c r="B497" s="59" t="s">
        <v>423</v>
      </c>
      <c r="C497" s="39">
        <v>758</v>
      </c>
      <c r="D497" s="32"/>
      <c r="E497" s="66">
        <v>48</v>
      </c>
      <c r="F497" s="17">
        <f t="shared" si="7"/>
        <v>0</v>
      </c>
    </row>
    <row r="498" spans="1:6">
      <c r="A498" s="63"/>
      <c r="B498" s="59" t="s">
        <v>424</v>
      </c>
      <c r="C498" s="39">
        <v>566</v>
      </c>
      <c r="D498" s="67"/>
      <c r="E498" s="66">
        <v>36</v>
      </c>
      <c r="F498" s="17">
        <f t="shared" si="7"/>
        <v>0</v>
      </c>
    </row>
    <row r="499" spans="1:6">
      <c r="A499" s="278" t="s">
        <v>426</v>
      </c>
      <c r="B499" s="280"/>
      <c r="C499" s="40"/>
      <c r="D499" s="64"/>
      <c r="E499" s="65"/>
      <c r="F499" s="65"/>
    </row>
    <row r="500" spans="1:6">
      <c r="A500" s="278" t="s">
        <v>422</v>
      </c>
      <c r="B500" s="280"/>
      <c r="C500" s="40"/>
      <c r="D500" s="64"/>
      <c r="E500" s="65"/>
      <c r="F500" s="65"/>
    </row>
    <row r="501" spans="1:6">
      <c r="A501" s="58"/>
      <c r="B501" s="59" t="s">
        <v>423</v>
      </c>
      <c r="C501" s="39">
        <v>630</v>
      </c>
      <c r="D501" s="32"/>
      <c r="E501" s="66">
        <v>41</v>
      </c>
      <c r="F501" s="17">
        <f t="shared" si="7"/>
        <v>0</v>
      </c>
    </row>
    <row r="502" spans="1:6">
      <c r="A502" s="58"/>
      <c r="B502" s="59" t="s">
        <v>424</v>
      </c>
      <c r="C502" s="39">
        <v>437</v>
      </c>
      <c r="D502" s="67"/>
      <c r="E502" s="66">
        <v>28</v>
      </c>
      <c r="F502" s="17">
        <f t="shared" si="7"/>
        <v>0</v>
      </c>
    </row>
    <row r="503" spans="1:6">
      <c r="A503" s="278" t="s">
        <v>425</v>
      </c>
      <c r="B503" s="280"/>
      <c r="C503" s="40"/>
      <c r="D503" s="64"/>
      <c r="E503" s="65"/>
      <c r="F503" s="65"/>
    </row>
    <row r="504" spans="1:6">
      <c r="A504" s="58"/>
      <c r="B504" s="59" t="s">
        <v>423</v>
      </c>
      <c r="C504" s="39">
        <v>747</v>
      </c>
      <c r="D504" s="32"/>
      <c r="E504" s="66">
        <v>48</v>
      </c>
      <c r="F504" s="17">
        <f t="shared" si="7"/>
        <v>0</v>
      </c>
    </row>
    <row r="505" spans="1:6">
      <c r="A505" s="63"/>
      <c r="B505" s="59" t="s">
        <v>424</v>
      </c>
      <c r="C505" s="39">
        <v>555</v>
      </c>
      <c r="D505" s="67"/>
      <c r="E505" s="66">
        <v>36</v>
      </c>
      <c r="F505" s="17">
        <f t="shared" si="7"/>
        <v>0</v>
      </c>
    </row>
    <row r="506" spans="1:6">
      <c r="A506" s="271" t="s">
        <v>119</v>
      </c>
      <c r="B506" s="273"/>
      <c r="C506" s="40"/>
      <c r="D506" s="64"/>
      <c r="E506" s="65"/>
      <c r="F506" s="65"/>
    </row>
    <row r="507" spans="1:6">
      <c r="A507" s="278" t="s">
        <v>266</v>
      </c>
      <c r="B507" s="280"/>
      <c r="C507" s="40"/>
      <c r="D507" s="64"/>
      <c r="E507" s="65"/>
      <c r="F507" s="65"/>
    </row>
    <row r="508" spans="1:6">
      <c r="A508" s="72"/>
      <c r="B508" s="59" t="s">
        <v>267</v>
      </c>
      <c r="C508" s="40"/>
      <c r="D508" s="64"/>
      <c r="E508" s="65"/>
      <c r="F508" s="65"/>
    </row>
    <row r="509" spans="1:6">
      <c r="A509" s="58"/>
      <c r="B509" s="59" t="s">
        <v>268</v>
      </c>
      <c r="C509" s="39">
        <v>888</v>
      </c>
      <c r="D509" s="32"/>
      <c r="E509" s="66">
        <v>58</v>
      </c>
      <c r="F509" s="17">
        <f t="shared" si="7"/>
        <v>0</v>
      </c>
    </row>
    <row r="510" spans="1:6">
      <c r="A510" s="58"/>
      <c r="B510" s="59" t="s">
        <v>269</v>
      </c>
      <c r="C510" s="39">
        <v>213</v>
      </c>
      <c r="D510" s="67"/>
      <c r="E510" s="66">
        <v>13</v>
      </c>
      <c r="F510" s="17">
        <f t="shared" si="7"/>
        <v>0</v>
      </c>
    </row>
    <row r="511" spans="1:6">
      <c r="A511" s="72"/>
      <c r="B511" s="59" t="s">
        <v>270</v>
      </c>
      <c r="C511" s="40"/>
      <c r="D511" s="64"/>
      <c r="E511" s="65"/>
      <c r="F511" s="65"/>
    </row>
    <row r="512" spans="1:6">
      <c r="A512" s="58"/>
      <c r="B512" s="59" t="s">
        <v>268</v>
      </c>
      <c r="C512" s="39">
        <v>884</v>
      </c>
      <c r="D512" s="32"/>
      <c r="E512" s="66">
        <v>57</v>
      </c>
      <c r="F512" s="17">
        <f t="shared" si="7"/>
        <v>0</v>
      </c>
    </row>
    <row r="513" spans="1:6">
      <c r="A513" s="58"/>
      <c r="B513" s="59" t="s">
        <v>269</v>
      </c>
      <c r="C513" s="39">
        <v>187</v>
      </c>
      <c r="D513" s="67"/>
      <c r="E513" s="66">
        <v>12</v>
      </c>
      <c r="F513" s="17">
        <f t="shared" si="7"/>
        <v>0</v>
      </c>
    </row>
    <row r="514" spans="1:6">
      <c r="A514" s="282" t="s">
        <v>265</v>
      </c>
      <c r="B514" s="283"/>
      <c r="C514" s="39">
        <v>150</v>
      </c>
      <c r="D514" s="32"/>
      <c r="E514" s="66">
        <v>9</v>
      </c>
      <c r="F514" s="17">
        <f t="shared" si="7"/>
        <v>0</v>
      </c>
    </row>
    <row r="515" spans="1:6">
      <c r="A515" s="59"/>
      <c r="B515" s="57" t="s">
        <v>127</v>
      </c>
      <c r="C515" s="42"/>
      <c r="D515" s="80"/>
      <c r="E515" s="81"/>
      <c r="F515" s="84">
        <f>SUM(F4:F514)</f>
        <v>0</v>
      </c>
    </row>
  </sheetData>
  <sheetProtection algorithmName="SHA-512" hashValue="U3hRq2RDVy9H6kWexhftgF10/0TovY1/4cUdxjHG3oya+j2HgxYxdY/Vz8LRGOnizp+NLPc0FN/8avMNhJ0uCA==" saltValue="mZVAL2KTkEo2qbAVpQWrhQ==" spinCount="100000" sheet="1" objects="1" scenarios="1"/>
  <mergeCells count="67">
    <mergeCell ref="A507:B507"/>
    <mergeCell ref="A514:B514"/>
    <mergeCell ref="A488:B488"/>
    <mergeCell ref="A491:B491"/>
    <mergeCell ref="A493:B493"/>
    <mergeCell ref="A496:B496"/>
    <mergeCell ref="A506:B506"/>
    <mergeCell ref="A500:B500"/>
    <mergeCell ref="A503:B503"/>
    <mergeCell ref="A492:B492"/>
    <mergeCell ref="A499:B499"/>
    <mergeCell ref="A475:B475"/>
    <mergeCell ref="A478:B478"/>
    <mergeCell ref="A481:B481"/>
    <mergeCell ref="A484:B484"/>
    <mergeCell ref="A485:B485"/>
    <mergeCell ref="A323:B323"/>
    <mergeCell ref="A332:B332"/>
    <mergeCell ref="A339:B339"/>
    <mergeCell ref="A341:B341"/>
    <mergeCell ref="A474:B474"/>
    <mergeCell ref="A302:B302"/>
    <mergeCell ref="A306:B306"/>
    <mergeCell ref="A315:B315"/>
    <mergeCell ref="A319:B319"/>
    <mergeCell ref="A321:B321"/>
    <mergeCell ref="A241:B241"/>
    <mergeCell ref="A252:B252"/>
    <mergeCell ref="A285:B285"/>
    <mergeCell ref="A294:B294"/>
    <mergeCell ref="A298:B298"/>
    <mergeCell ref="A223:B223"/>
    <mergeCell ref="A226:B226"/>
    <mergeCell ref="A228:B228"/>
    <mergeCell ref="A231:B231"/>
    <mergeCell ref="A235:B235"/>
    <mergeCell ref="A146:B146"/>
    <mergeCell ref="A288:B288"/>
    <mergeCell ref="A291:B291"/>
    <mergeCell ref="A123:B123"/>
    <mergeCell ref="A126:B126"/>
    <mergeCell ref="A130:B130"/>
    <mergeCell ref="A134:B134"/>
    <mergeCell ref="A138:B138"/>
    <mergeCell ref="A142:B142"/>
    <mergeCell ref="A150:B150"/>
    <mergeCell ref="A163:B163"/>
    <mergeCell ref="A191:B191"/>
    <mergeCell ref="A212:B212"/>
    <mergeCell ref="A215:B215"/>
    <mergeCell ref="A217:B217"/>
    <mergeCell ref="A220:B220"/>
    <mergeCell ref="A1:F1"/>
    <mergeCell ref="A2:F2"/>
    <mergeCell ref="A117:B117"/>
    <mergeCell ref="A120:B120"/>
    <mergeCell ref="A86:B86"/>
    <mergeCell ref="A93:B93"/>
    <mergeCell ref="A107:B107"/>
    <mergeCell ref="A111:B111"/>
    <mergeCell ref="A3:B3"/>
    <mergeCell ref="A16:B16"/>
    <mergeCell ref="A37:B37"/>
    <mergeCell ref="A78:B78"/>
    <mergeCell ref="A25:B25"/>
    <mergeCell ref="A32:B32"/>
    <mergeCell ref="A36:B36"/>
  </mergeCells>
  <phoneticPr fontId="2"/>
  <pageMargins left="0.23622047244094491" right="0" top="0.74803149606299213" bottom="0.74803149606299213" header="0.31496062992125984" footer="0.31496062992125984"/>
  <pageSetup paperSize="9" orientation="portrait" horizontalDpi="300" verticalDpi="300" r:id="rId1"/>
  <headerFooter alignWithMargins="0">
    <oddHeader>&amp;R調査票③</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C304-B6F8-4D17-A66A-1FDCB32550FB}">
  <sheetPr>
    <tabColor rgb="FF92D050"/>
  </sheetPr>
  <dimension ref="A1:A6"/>
  <sheetViews>
    <sheetView zoomScale="115" zoomScaleNormal="115" zoomScaleSheetLayoutView="100" workbookViewId="0">
      <selection activeCell="A6" sqref="A6"/>
    </sheetView>
  </sheetViews>
  <sheetFormatPr defaultRowHeight="13"/>
  <cols>
    <col min="1" max="1" width="82.90625" customWidth="1"/>
  </cols>
  <sheetData>
    <row r="1" spans="1:1" ht="19">
      <c r="A1" s="24" t="s">
        <v>327</v>
      </c>
    </row>
    <row r="3" spans="1:1" ht="63" customHeight="1">
      <c r="A3" s="25" t="s">
        <v>401</v>
      </c>
    </row>
    <row r="5" spans="1:1" ht="27" customHeight="1" thickBot="1">
      <c r="A5" t="s">
        <v>329</v>
      </c>
    </row>
    <row r="6" spans="1:1" ht="148.5" customHeight="1" thickBot="1">
      <c r="A6" s="33"/>
    </row>
  </sheetData>
  <sheetProtection algorithmName="SHA-512" hashValue="i7m3RI3m7IlVKs/TK87F9TWnpT8DQT4EeV4NPQ8oXicB0zysBurlrr+6/yE0KL4mDgSY+PAWC6YjzU6oxA9svg==" saltValue="RK8wR0F6UE4IWJNcKpo55Q==" spinCount="100000" sheet="1" objects="1" scenarios="1"/>
  <phoneticPr fontId="2"/>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C54B-15AB-463F-BA6C-65CA1A0F6E6A}">
  <sheetPr>
    <tabColor theme="0" tint="-0.499984740745262"/>
  </sheetPr>
  <dimension ref="A1:BCV437"/>
  <sheetViews>
    <sheetView view="pageBreakPreview" zoomScale="110" zoomScaleNormal="100" zoomScaleSheetLayoutView="110" workbookViewId="0">
      <selection activeCell="IU2" sqref="IU2"/>
    </sheetView>
  </sheetViews>
  <sheetFormatPr defaultRowHeight="13"/>
  <cols>
    <col min="6" max="6" width="14.08984375" bestFit="1" customWidth="1"/>
    <col min="7" max="7" width="14.08984375" customWidth="1"/>
    <col min="208" max="210" width="9" style="36"/>
    <col min="1020" max="1115" width="9" style="36"/>
    <col min="1452" max="1452" width="22" customWidth="1"/>
  </cols>
  <sheetData>
    <row r="1" spans="1:1452" s="7" customFormat="1" ht="80.25" customHeight="1">
      <c r="A1" s="44" t="s">
        <v>128</v>
      </c>
      <c r="B1" s="44" t="s">
        <v>129</v>
      </c>
      <c r="C1" s="44" t="s">
        <v>156</v>
      </c>
      <c r="D1" s="44" t="s">
        <v>312</v>
      </c>
      <c r="E1" s="44" t="s">
        <v>155</v>
      </c>
      <c r="F1" s="44" t="s">
        <v>143</v>
      </c>
      <c r="G1" s="44" t="s">
        <v>643</v>
      </c>
      <c r="H1" s="45" t="s">
        <v>484</v>
      </c>
      <c r="I1" s="45" t="s">
        <v>485</v>
      </c>
      <c r="J1" s="45" t="s">
        <v>340</v>
      </c>
      <c r="K1" s="45" t="s">
        <v>486</v>
      </c>
      <c r="L1" s="45" t="s">
        <v>342</v>
      </c>
      <c r="M1" s="45" t="s">
        <v>343</v>
      </c>
      <c r="N1" s="45" t="s">
        <v>344</v>
      </c>
      <c r="O1" s="45" t="s">
        <v>345</v>
      </c>
      <c r="P1" s="45" t="s">
        <v>346</v>
      </c>
      <c r="Q1" s="45" t="s">
        <v>151</v>
      </c>
      <c r="R1" s="45" t="s">
        <v>311</v>
      </c>
      <c r="S1" s="45" t="s">
        <v>307</v>
      </c>
      <c r="T1" s="45" t="s">
        <v>605</v>
      </c>
      <c r="U1" s="45" t="s">
        <v>348</v>
      </c>
      <c r="V1" s="45" t="s">
        <v>308</v>
      </c>
      <c r="W1" s="45" t="s">
        <v>313</v>
      </c>
      <c r="X1" s="46" t="s">
        <v>607</v>
      </c>
      <c r="Y1" s="46" t="s">
        <v>608</v>
      </c>
      <c r="Z1" s="46" t="s">
        <v>609</v>
      </c>
      <c r="AA1" s="45" t="s">
        <v>610</v>
      </c>
      <c r="AB1" s="45" t="s">
        <v>611</v>
      </c>
      <c r="AC1" s="45" t="s">
        <v>612</v>
      </c>
      <c r="AD1" s="46" t="s">
        <v>613</v>
      </c>
      <c r="AE1" s="45" t="s">
        <v>487</v>
      </c>
      <c r="AF1" s="45" t="s">
        <v>488</v>
      </c>
      <c r="AG1" s="45" t="s">
        <v>489</v>
      </c>
      <c r="AH1" s="45" t="s">
        <v>490</v>
      </c>
      <c r="AI1" s="45" t="s">
        <v>491</v>
      </c>
      <c r="AJ1" s="45" t="s">
        <v>363</v>
      </c>
      <c r="AK1" s="45" t="s">
        <v>364</v>
      </c>
      <c r="AL1" s="45" t="s">
        <v>365</v>
      </c>
      <c r="AM1" s="45" t="s">
        <v>492</v>
      </c>
      <c r="AN1" s="45" t="s">
        <v>131</v>
      </c>
      <c r="AO1" s="47" t="s">
        <v>494</v>
      </c>
      <c r="AP1" s="47" t="s">
        <v>493</v>
      </c>
      <c r="AQ1" s="47" t="s">
        <v>495</v>
      </c>
      <c r="AR1" s="47" t="s">
        <v>493</v>
      </c>
      <c r="AS1" s="47" t="s">
        <v>146</v>
      </c>
      <c r="AT1" s="47" t="s">
        <v>314</v>
      </c>
      <c r="AU1" s="47" t="s">
        <v>315</v>
      </c>
      <c r="AV1" s="47" t="s">
        <v>316</v>
      </c>
      <c r="AW1" s="48" t="s">
        <v>272</v>
      </c>
      <c r="AX1" s="48" t="s">
        <v>273</v>
      </c>
      <c r="AY1" s="48" t="s">
        <v>274</v>
      </c>
      <c r="AZ1" s="48" t="s">
        <v>0</v>
      </c>
      <c r="BA1" s="48" t="s">
        <v>272</v>
      </c>
      <c r="BB1" s="48" t="s">
        <v>273</v>
      </c>
      <c r="BC1" s="48" t="s">
        <v>274</v>
      </c>
      <c r="BD1" s="48" t="s">
        <v>1</v>
      </c>
      <c r="BE1" s="48" t="s">
        <v>299</v>
      </c>
      <c r="BF1" s="48" t="s">
        <v>2</v>
      </c>
      <c r="BG1" s="48" t="s">
        <v>3</v>
      </c>
      <c r="BH1" s="48" t="s">
        <v>276</v>
      </c>
      <c r="BI1" s="48" t="s">
        <v>4</v>
      </c>
      <c r="BJ1" s="47" t="s">
        <v>300</v>
      </c>
      <c r="BK1" s="49" t="s">
        <v>285</v>
      </c>
      <c r="BL1" s="49" t="s">
        <v>286</v>
      </c>
      <c r="BM1" s="50" t="s">
        <v>287</v>
      </c>
      <c r="BN1" s="50" t="s">
        <v>288</v>
      </c>
      <c r="BO1" s="48" t="s">
        <v>126</v>
      </c>
      <c r="BP1" s="48" t="s">
        <v>277</v>
      </c>
      <c r="BQ1" s="48" t="s">
        <v>278</v>
      </c>
      <c r="BR1" s="48" t="s">
        <v>121</v>
      </c>
      <c r="BS1" s="48" t="s">
        <v>387</v>
      </c>
      <c r="BT1" s="48" t="s">
        <v>388</v>
      </c>
      <c r="BU1" s="48" t="s">
        <v>496</v>
      </c>
      <c r="BV1" s="48" t="s">
        <v>122</v>
      </c>
      <c r="BW1" s="48" t="s">
        <v>289</v>
      </c>
      <c r="BX1" s="48" t="s">
        <v>291</v>
      </c>
      <c r="BY1" s="48" t="s">
        <v>292</v>
      </c>
      <c r="BZ1" s="48" t="s">
        <v>279</v>
      </c>
      <c r="CA1" s="48" t="s">
        <v>293</v>
      </c>
      <c r="CB1" s="48" t="s">
        <v>280</v>
      </c>
      <c r="CC1" s="48" t="s">
        <v>282</v>
      </c>
      <c r="CD1" s="48" t="s">
        <v>164</v>
      </c>
      <c r="CE1" s="48" t="s">
        <v>497</v>
      </c>
      <c r="CF1" s="48" t="s">
        <v>498</v>
      </c>
      <c r="CG1" s="48" t="s">
        <v>165</v>
      </c>
      <c r="CH1" s="48" t="s">
        <v>301</v>
      </c>
      <c r="CI1" s="48" t="s">
        <v>302</v>
      </c>
      <c r="CJ1" s="48" t="s">
        <v>303</v>
      </c>
      <c r="CK1" s="48" t="s">
        <v>317</v>
      </c>
      <c r="CL1" s="48" t="s">
        <v>499</v>
      </c>
      <c r="CM1" s="48" t="s">
        <v>644</v>
      </c>
      <c r="CN1" s="48" t="s">
        <v>500</v>
      </c>
      <c r="CO1" s="48" t="s">
        <v>501</v>
      </c>
      <c r="CP1" s="48" t="s">
        <v>502</v>
      </c>
      <c r="CQ1" s="48" t="s">
        <v>503</v>
      </c>
      <c r="CR1" s="51" t="s">
        <v>508</v>
      </c>
      <c r="CS1" s="51" t="s">
        <v>505</v>
      </c>
      <c r="CT1" s="51" t="s">
        <v>507</v>
      </c>
      <c r="CU1" s="51" t="s">
        <v>509</v>
      </c>
      <c r="CV1" s="51" t="s">
        <v>505</v>
      </c>
      <c r="CW1" s="51" t="s">
        <v>507</v>
      </c>
      <c r="CX1" s="51" t="s">
        <v>510</v>
      </c>
      <c r="CY1" s="51" t="s">
        <v>505</v>
      </c>
      <c r="CZ1" s="51" t="s">
        <v>507</v>
      </c>
      <c r="DA1" s="51" t="s">
        <v>511</v>
      </c>
      <c r="DB1" s="51" t="s">
        <v>505</v>
      </c>
      <c r="DC1" s="51" t="s">
        <v>507</v>
      </c>
      <c r="DD1" s="51" t="s">
        <v>512</v>
      </c>
      <c r="DE1" s="51" t="s">
        <v>505</v>
      </c>
      <c r="DF1" s="51" t="s">
        <v>507</v>
      </c>
      <c r="DG1" s="51" t="s">
        <v>513</v>
      </c>
      <c r="DH1" s="51" t="s">
        <v>505</v>
      </c>
      <c r="DI1" s="51" t="s">
        <v>507</v>
      </c>
      <c r="DJ1" s="51" t="s">
        <v>514</v>
      </c>
      <c r="DK1" s="51" t="s">
        <v>504</v>
      </c>
      <c r="DL1" s="51" t="s">
        <v>506</v>
      </c>
      <c r="DM1" s="51" t="s">
        <v>169</v>
      </c>
      <c r="DN1" s="51" t="s">
        <v>504</v>
      </c>
      <c r="DO1" s="51" t="s">
        <v>506</v>
      </c>
      <c r="DP1" s="51" t="s">
        <v>13</v>
      </c>
      <c r="DQ1" s="51" t="s">
        <v>504</v>
      </c>
      <c r="DR1" s="51" t="s">
        <v>506</v>
      </c>
      <c r="DS1" s="51" t="s">
        <v>167</v>
      </c>
      <c r="DT1" s="51" t="s">
        <v>504</v>
      </c>
      <c r="DU1" s="51" t="s">
        <v>506</v>
      </c>
      <c r="DV1" s="51" t="s">
        <v>403</v>
      </c>
      <c r="DW1" s="51" t="s">
        <v>504</v>
      </c>
      <c r="DX1" s="51" t="s">
        <v>506</v>
      </c>
      <c r="DY1" s="51" t="s">
        <v>168</v>
      </c>
      <c r="DZ1" s="51" t="s">
        <v>504</v>
      </c>
      <c r="EA1" s="51" t="s">
        <v>506</v>
      </c>
      <c r="EB1" s="51" t="s">
        <v>17</v>
      </c>
      <c r="EC1" s="51" t="s">
        <v>504</v>
      </c>
      <c r="ED1" s="51" t="s">
        <v>506</v>
      </c>
      <c r="EE1" s="51" t="s">
        <v>169</v>
      </c>
      <c r="EF1" s="51" t="s">
        <v>504</v>
      </c>
      <c r="EG1" s="51" t="s">
        <v>506</v>
      </c>
      <c r="EH1" s="51" t="s">
        <v>13</v>
      </c>
      <c r="EI1" s="51" t="s">
        <v>504</v>
      </c>
      <c r="EJ1" s="51" t="s">
        <v>506</v>
      </c>
      <c r="EK1" s="51" t="s">
        <v>14</v>
      </c>
      <c r="EL1" s="51" t="s">
        <v>504</v>
      </c>
      <c r="EM1" s="51" t="s">
        <v>506</v>
      </c>
      <c r="EN1" s="51" t="s">
        <v>170</v>
      </c>
      <c r="EO1" s="51" t="s">
        <v>504</v>
      </c>
      <c r="EP1" s="51" t="s">
        <v>506</v>
      </c>
      <c r="EQ1" s="51" t="s">
        <v>15</v>
      </c>
      <c r="ER1" s="51" t="s">
        <v>504</v>
      </c>
      <c r="ES1" s="51" t="s">
        <v>506</v>
      </c>
      <c r="ET1" s="51" t="s">
        <v>168</v>
      </c>
      <c r="EU1" s="51" t="s">
        <v>504</v>
      </c>
      <c r="EV1" s="51" t="s">
        <v>506</v>
      </c>
      <c r="EW1" s="51" t="s">
        <v>167</v>
      </c>
      <c r="EX1" s="51" t="s">
        <v>504</v>
      </c>
      <c r="EY1" s="51" t="s">
        <v>506</v>
      </c>
      <c r="EZ1" s="51" t="s">
        <v>171</v>
      </c>
      <c r="FA1" s="51" t="s">
        <v>504</v>
      </c>
      <c r="FB1" s="51" t="s">
        <v>506</v>
      </c>
      <c r="FC1" s="38" t="s">
        <v>182</v>
      </c>
      <c r="FD1" s="51" t="s">
        <v>172</v>
      </c>
      <c r="FE1" s="51" t="s">
        <v>504</v>
      </c>
      <c r="FF1" s="51" t="s">
        <v>506</v>
      </c>
      <c r="FG1" s="51" t="s">
        <v>173</v>
      </c>
      <c r="FH1" s="51" t="s">
        <v>504</v>
      </c>
      <c r="FI1" s="51" t="s">
        <v>506</v>
      </c>
      <c r="FJ1" s="51" t="s">
        <v>174</v>
      </c>
      <c r="FK1" s="51" t="s">
        <v>504</v>
      </c>
      <c r="FL1" s="51" t="s">
        <v>506</v>
      </c>
      <c r="FM1" s="51" t="s">
        <v>175</v>
      </c>
      <c r="FN1" s="51" t="s">
        <v>504</v>
      </c>
      <c r="FO1" s="51" t="s">
        <v>506</v>
      </c>
      <c r="FP1" s="51" t="s">
        <v>176</v>
      </c>
      <c r="FQ1" s="51" t="s">
        <v>504</v>
      </c>
      <c r="FR1" s="51" t="s">
        <v>506</v>
      </c>
      <c r="FS1" s="51" t="s">
        <v>177</v>
      </c>
      <c r="FT1" s="51" t="s">
        <v>504</v>
      </c>
      <c r="FU1" s="51" t="s">
        <v>506</v>
      </c>
      <c r="FV1" s="38" t="s">
        <v>183</v>
      </c>
      <c r="FW1" s="51" t="s">
        <v>178</v>
      </c>
      <c r="FX1" s="51" t="s">
        <v>504</v>
      </c>
      <c r="FY1" s="51" t="s">
        <v>506</v>
      </c>
      <c r="FZ1" s="51" t="s">
        <v>179</v>
      </c>
      <c r="GA1" s="51" t="s">
        <v>504</v>
      </c>
      <c r="GB1" s="51" t="s">
        <v>506</v>
      </c>
      <c r="GC1" s="51" t="s">
        <v>180</v>
      </c>
      <c r="GD1" s="51" t="s">
        <v>504</v>
      </c>
      <c r="GE1" s="51" t="s">
        <v>506</v>
      </c>
      <c r="GF1" s="51" t="s">
        <v>181</v>
      </c>
      <c r="GG1" s="51" t="s">
        <v>504</v>
      </c>
      <c r="GH1" s="51" t="s">
        <v>506</v>
      </c>
      <c r="GI1" s="38" t="s">
        <v>21</v>
      </c>
      <c r="GJ1" s="38" t="s">
        <v>184</v>
      </c>
      <c r="GK1" s="51" t="s">
        <v>515</v>
      </c>
      <c r="GL1" s="51" t="s">
        <v>504</v>
      </c>
      <c r="GM1" s="51" t="s">
        <v>506</v>
      </c>
      <c r="GN1" s="51" t="s">
        <v>516</v>
      </c>
      <c r="GO1" s="51" t="s">
        <v>504</v>
      </c>
      <c r="GP1" s="51" t="s">
        <v>506</v>
      </c>
      <c r="GQ1" s="51" t="s">
        <v>517</v>
      </c>
      <c r="GR1" s="51" t="s">
        <v>504</v>
      </c>
      <c r="GS1" s="51" t="s">
        <v>506</v>
      </c>
      <c r="GT1" s="51" t="s">
        <v>516</v>
      </c>
      <c r="GU1" s="51" t="s">
        <v>504</v>
      </c>
      <c r="GV1" s="51" t="s">
        <v>506</v>
      </c>
      <c r="GW1" s="51" t="s">
        <v>518</v>
      </c>
      <c r="GX1" s="51" t="s">
        <v>504</v>
      </c>
      <c r="GY1" s="51" t="s">
        <v>506</v>
      </c>
      <c r="GZ1" s="51" t="s">
        <v>516</v>
      </c>
      <c r="HA1" s="51" t="s">
        <v>504</v>
      </c>
      <c r="HB1" s="51" t="s">
        <v>506</v>
      </c>
      <c r="HC1" s="51" t="s">
        <v>519</v>
      </c>
      <c r="HD1" s="51" t="s">
        <v>504</v>
      </c>
      <c r="HE1" s="51" t="s">
        <v>506</v>
      </c>
      <c r="HF1" s="51" t="s">
        <v>516</v>
      </c>
      <c r="HG1" s="51" t="s">
        <v>504</v>
      </c>
      <c r="HH1" s="51" t="s">
        <v>506</v>
      </c>
      <c r="HI1" s="51" t="s">
        <v>520</v>
      </c>
      <c r="HJ1" s="51" t="s">
        <v>504</v>
      </c>
      <c r="HK1" s="51" t="s">
        <v>506</v>
      </c>
      <c r="HL1" s="51" t="s">
        <v>516</v>
      </c>
      <c r="HM1" s="51" t="s">
        <v>504</v>
      </c>
      <c r="HN1" s="51" t="s">
        <v>506</v>
      </c>
      <c r="HO1" s="51" t="s">
        <v>521</v>
      </c>
      <c r="HP1" s="51" t="s">
        <v>504</v>
      </c>
      <c r="HQ1" s="51" t="s">
        <v>506</v>
      </c>
      <c r="HR1" s="51" t="s">
        <v>516</v>
      </c>
      <c r="HS1" s="51" t="s">
        <v>504</v>
      </c>
      <c r="HT1" s="51" t="s">
        <v>506</v>
      </c>
      <c r="HU1" s="51" t="s">
        <v>527</v>
      </c>
      <c r="HV1" s="51" t="s">
        <v>504</v>
      </c>
      <c r="HW1" s="51" t="s">
        <v>506</v>
      </c>
      <c r="HX1" s="51" t="s">
        <v>516</v>
      </c>
      <c r="HY1" s="51" t="s">
        <v>504</v>
      </c>
      <c r="HZ1" s="51" t="s">
        <v>506</v>
      </c>
      <c r="IA1" s="51" t="s">
        <v>522</v>
      </c>
      <c r="IB1" s="51" t="s">
        <v>504</v>
      </c>
      <c r="IC1" s="51" t="s">
        <v>506</v>
      </c>
      <c r="ID1" s="51" t="s">
        <v>516</v>
      </c>
      <c r="IE1" s="51" t="s">
        <v>504</v>
      </c>
      <c r="IF1" s="51" t="s">
        <v>506</v>
      </c>
      <c r="IG1" s="51" t="s">
        <v>523</v>
      </c>
      <c r="IH1" s="51" t="s">
        <v>504</v>
      </c>
      <c r="II1" s="51" t="s">
        <v>506</v>
      </c>
      <c r="IJ1" s="51" t="s">
        <v>516</v>
      </c>
      <c r="IK1" s="51" t="s">
        <v>504</v>
      </c>
      <c r="IL1" s="51" t="s">
        <v>506</v>
      </c>
      <c r="IM1" s="38" t="s">
        <v>524</v>
      </c>
      <c r="IN1" s="51" t="s">
        <v>525</v>
      </c>
      <c r="IO1" s="51" t="s">
        <v>504</v>
      </c>
      <c r="IP1" s="51" t="s">
        <v>506</v>
      </c>
      <c r="IQ1" s="51" t="s">
        <v>516</v>
      </c>
      <c r="IR1" s="51" t="s">
        <v>504</v>
      </c>
      <c r="IS1" s="51" t="s">
        <v>506</v>
      </c>
      <c r="IT1" s="51" t="s">
        <v>517</v>
      </c>
      <c r="IU1" s="51" t="s">
        <v>504</v>
      </c>
      <c r="IV1" s="51" t="s">
        <v>506</v>
      </c>
      <c r="IW1" s="51" t="s">
        <v>516</v>
      </c>
      <c r="IX1" s="51" t="s">
        <v>504</v>
      </c>
      <c r="IY1" s="51" t="s">
        <v>506</v>
      </c>
      <c r="IZ1" s="51" t="s">
        <v>518</v>
      </c>
      <c r="JA1" s="51" t="s">
        <v>504</v>
      </c>
      <c r="JB1" s="51" t="s">
        <v>506</v>
      </c>
      <c r="JC1" s="51" t="s">
        <v>516</v>
      </c>
      <c r="JD1" s="51" t="s">
        <v>504</v>
      </c>
      <c r="JE1" s="51" t="s">
        <v>506</v>
      </c>
      <c r="JF1" s="51" t="s">
        <v>526</v>
      </c>
      <c r="JG1" s="51" t="s">
        <v>504</v>
      </c>
      <c r="JH1" s="51" t="s">
        <v>506</v>
      </c>
      <c r="JI1" s="51" t="s">
        <v>22</v>
      </c>
      <c r="JJ1" s="51" t="s">
        <v>504</v>
      </c>
      <c r="JK1" s="51" t="s">
        <v>506</v>
      </c>
      <c r="JL1" s="51" t="s">
        <v>196</v>
      </c>
      <c r="JM1" s="51" t="s">
        <v>504</v>
      </c>
      <c r="JN1" s="51" t="s">
        <v>506</v>
      </c>
      <c r="JO1" s="51" t="s">
        <v>22</v>
      </c>
      <c r="JP1" s="51" t="s">
        <v>504</v>
      </c>
      <c r="JQ1" s="51" t="s">
        <v>506</v>
      </c>
      <c r="JR1" s="51" t="s">
        <v>190</v>
      </c>
      <c r="JS1" s="51" t="s">
        <v>504</v>
      </c>
      <c r="JT1" s="51" t="s">
        <v>506</v>
      </c>
      <c r="JU1" s="51" t="s">
        <v>22</v>
      </c>
      <c r="JV1" s="51" t="s">
        <v>504</v>
      </c>
      <c r="JW1" s="51" t="s">
        <v>506</v>
      </c>
      <c r="JX1" s="51" t="s">
        <v>191</v>
      </c>
      <c r="JY1" s="51" t="s">
        <v>504</v>
      </c>
      <c r="JZ1" s="51" t="s">
        <v>506</v>
      </c>
      <c r="KA1" s="51" t="s">
        <v>22</v>
      </c>
      <c r="KB1" s="51" t="s">
        <v>504</v>
      </c>
      <c r="KC1" s="51" t="s">
        <v>506</v>
      </c>
      <c r="KD1" s="51" t="s">
        <v>192</v>
      </c>
      <c r="KE1" s="51" t="s">
        <v>504</v>
      </c>
      <c r="KF1" s="51" t="s">
        <v>506</v>
      </c>
      <c r="KG1" s="51" t="s">
        <v>22</v>
      </c>
      <c r="KH1" s="51" t="s">
        <v>504</v>
      </c>
      <c r="KI1" s="51" t="s">
        <v>506</v>
      </c>
      <c r="KJ1" s="51" t="s">
        <v>193</v>
      </c>
      <c r="KK1" s="51" t="s">
        <v>504</v>
      </c>
      <c r="KL1" s="51" t="s">
        <v>506</v>
      </c>
      <c r="KM1" s="51" t="s">
        <v>22</v>
      </c>
      <c r="KN1" s="51" t="s">
        <v>504</v>
      </c>
      <c r="KO1" s="51" t="s">
        <v>506</v>
      </c>
      <c r="KP1" s="51" t="s">
        <v>24</v>
      </c>
      <c r="KQ1" s="51" t="s">
        <v>504</v>
      </c>
      <c r="KR1" s="51" t="s">
        <v>506</v>
      </c>
      <c r="KS1" s="51" t="s">
        <v>22</v>
      </c>
      <c r="KT1" s="51" t="s">
        <v>504</v>
      </c>
      <c r="KU1" s="51" t="s">
        <v>506</v>
      </c>
      <c r="KV1" s="38" t="s">
        <v>25</v>
      </c>
      <c r="KW1" s="51" t="s">
        <v>26</v>
      </c>
      <c r="KX1" s="51" t="s">
        <v>504</v>
      </c>
      <c r="KY1" s="51" t="s">
        <v>506</v>
      </c>
      <c r="KZ1" s="51" t="s">
        <v>18</v>
      </c>
      <c r="LA1" s="51" t="s">
        <v>504</v>
      </c>
      <c r="LB1" s="51" t="s">
        <v>506</v>
      </c>
      <c r="LC1" s="51" t="s">
        <v>19</v>
      </c>
      <c r="LD1" s="51" t="s">
        <v>504</v>
      </c>
      <c r="LE1" s="51" t="s">
        <v>506</v>
      </c>
      <c r="LF1" s="51" t="s">
        <v>20</v>
      </c>
      <c r="LG1" s="51" t="s">
        <v>504</v>
      </c>
      <c r="LH1" s="51" t="s">
        <v>506</v>
      </c>
      <c r="LI1" s="51" t="s">
        <v>27</v>
      </c>
      <c r="LJ1" s="51" t="s">
        <v>504</v>
      </c>
      <c r="LK1" s="51" t="s">
        <v>506</v>
      </c>
      <c r="LL1" s="51" t="s">
        <v>28</v>
      </c>
      <c r="LM1" s="51" t="s">
        <v>504</v>
      </c>
      <c r="LN1" s="51" t="s">
        <v>506</v>
      </c>
      <c r="LO1" s="51" t="s">
        <v>29</v>
      </c>
      <c r="LP1" s="51" t="s">
        <v>504</v>
      </c>
      <c r="LQ1" s="51" t="s">
        <v>506</v>
      </c>
      <c r="LR1" s="38" t="s">
        <v>30</v>
      </c>
      <c r="LS1" s="51" t="s">
        <v>31</v>
      </c>
      <c r="LT1" s="51" t="s">
        <v>504</v>
      </c>
      <c r="LU1" s="51" t="s">
        <v>506</v>
      </c>
      <c r="LV1" s="51" t="s">
        <v>32</v>
      </c>
      <c r="LW1" s="51" t="s">
        <v>504</v>
      </c>
      <c r="LX1" s="51" t="s">
        <v>506</v>
      </c>
      <c r="LY1" s="51" t="s">
        <v>33</v>
      </c>
      <c r="LZ1" s="51" t="s">
        <v>504</v>
      </c>
      <c r="MA1" s="51" t="s">
        <v>506</v>
      </c>
      <c r="MB1" s="51" t="s">
        <v>34</v>
      </c>
      <c r="MC1" s="51" t="s">
        <v>504</v>
      </c>
      <c r="MD1" s="51" t="s">
        <v>506</v>
      </c>
      <c r="ME1" s="51" t="s">
        <v>35</v>
      </c>
      <c r="MF1" s="51" t="s">
        <v>504</v>
      </c>
      <c r="MG1" s="51" t="s">
        <v>506</v>
      </c>
      <c r="MH1" s="51" t="s">
        <v>36</v>
      </c>
      <c r="MI1" s="51" t="s">
        <v>504</v>
      </c>
      <c r="MJ1" s="51" t="s">
        <v>506</v>
      </c>
      <c r="MK1" s="38" t="s">
        <v>132</v>
      </c>
      <c r="ML1" s="38" t="s">
        <v>133</v>
      </c>
      <c r="MM1" s="51" t="s">
        <v>135</v>
      </c>
      <c r="MN1" s="51" t="s">
        <v>504</v>
      </c>
      <c r="MO1" s="51" t="s">
        <v>506</v>
      </c>
      <c r="MP1" s="51" t="s">
        <v>137</v>
      </c>
      <c r="MQ1" s="51" t="s">
        <v>504</v>
      </c>
      <c r="MR1" s="51" t="s">
        <v>506</v>
      </c>
      <c r="MS1" s="38" t="s">
        <v>138</v>
      </c>
      <c r="MT1" s="51" t="s">
        <v>135</v>
      </c>
      <c r="MU1" s="51" t="s">
        <v>504</v>
      </c>
      <c r="MV1" s="51" t="s">
        <v>506</v>
      </c>
      <c r="MW1" s="51" t="s">
        <v>137</v>
      </c>
      <c r="MX1" s="51" t="s">
        <v>504</v>
      </c>
      <c r="MY1" s="51" t="s">
        <v>506</v>
      </c>
      <c r="MZ1" s="51" t="s">
        <v>140</v>
      </c>
      <c r="NA1" s="51" t="s">
        <v>504</v>
      </c>
      <c r="NB1" s="51" t="s">
        <v>506</v>
      </c>
      <c r="NC1" s="51" t="s">
        <v>141</v>
      </c>
      <c r="ND1" s="51" t="s">
        <v>504</v>
      </c>
      <c r="NE1" s="51" t="s">
        <v>506</v>
      </c>
      <c r="NF1" s="38" t="s">
        <v>142</v>
      </c>
      <c r="NG1" s="51" t="s">
        <v>135</v>
      </c>
      <c r="NH1" s="51" t="s">
        <v>504</v>
      </c>
      <c r="NI1" s="51" t="s">
        <v>506</v>
      </c>
      <c r="NJ1" s="51" t="s">
        <v>137</v>
      </c>
      <c r="NK1" s="51" t="s">
        <v>504</v>
      </c>
      <c r="NL1" s="51" t="s">
        <v>506</v>
      </c>
      <c r="NM1" s="51" t="s">
        <v>140</v>
      </c>
      <c r="NN1" s="51" t="s">
        <v>504</v>
      </c>
      <c r="NO1" s="51" t="s">
        <v>506</v>
      </c>
      <c r="NP1" s="51" t="s">
        <v>141</v>
      </c>
      <c r="NQ1" s="51" t="s">
        <v>504</v>
      </c>
      <c r="NR1" s="51" t="s">
        <v>506</v>
      </c>
      <c r="NS1" s="38" t="s">
        <v>37</v>
      </c>
      <c r="NT1" s="51" t="s">
        <v>26</v>
      </c>
      <c r="NU1" s="51" t="s">
        <v>504</v>
      </c>
      <c r="NV1" s="51" t="s">
        <v>506</v>
      </c>
      <c r="NW1" s="51" t="s">
        <v>18</v>
      </c>
      <c r="NX1" s="51" t="s">
        <v>504</v>
      </c>
      <c r="NY1" s="51" t="s">
        <v>506</v>
      </c>
      <c r="NZ1" s="51" t="s">
        <v>19</v>
      </c>
      <c r="OA1" s="51" t="s">
        <v>504</v>
      </c>
      <c r="OB1" s="51" t="s">
        <v>506</v>
      </c>
      <c r="OC1" s="38" t="s">
        <v>38</v>
      </c>
      <c r="OD1" s="51" t="s">
        <v>26</v>
      </c>
      <c r="OE1" s="51" t="s">
        <v>504</v>
      </c>
      <c r="OF1" s="51" t="s">
        <v>506</v>
      </c>
      <c r="OG1" s="51" t="s">
        <v>18</v>
      </c>
      <c r="OH1" s="51" t="s">
        <v>504</v>
      </c>
      <c r="OI1" s="51" t="s">
        <v>506</v>
      </c>
      <c r="OJ1" s="51" t="s">
        <v>19</v>
      </c>
      <c r="OK1" s="51" t="s">
        <v>504</v>
      </c>
      <c r="OL1" s="51" t="s">
        <v>506</v>
      </c>
      <c r="OM1" s="51" t="s">
        <v>20</v>
      </c>
      <c r="ON1" s="51" t="s">
        <v>504</v>
      </c>
      <c r="OO1" s="51" t="s">
        <v>506</v>
      </c>
      <c r="OP1" s="51" t="s">
        <v>197</v>
      </c>
      <c r="OQ1" s="51" t="s">
        <v>504</v>
      </c>
      <c r="OR1" s="51" t="s">
        <v>506</v>
      </c>
      <c r="OS1" s="38" t="s">
        <v>200</v>
      </c>
      <c r="OT1" s="51" t="s">
        <v>198</v>
      </c>
      <c r="OU1" s="51" t="s">
        <v>504</v>
      </c>
      <c r="OV1" s="51" t="s">
        <v>506</v>
      </c>
      <c r="OW1" s="51" t="s">
        <v>199</v>
      </c>
      <c r="OX1" s="51" t="s">
        <v>504</v>
      </c>
      <c r="OY1" s="51" t="s">
        <v>506</v>
      </c>
      <c r="OZ1" s="38" t="s">
        <v>201</v>
      </c>
      <c r="PA1" s="51" t="s">
        <v>198</v>
      </c>
      <c r="PB1" s="51" t="s">
        <v>504</v>
      </c>
      <c r="PC1" s="51" t="s">
        <v>506</v>
      </c>
      <c r="PD1" s="51" t="s">
        <v>199</v>
      </c>
      <c r="PE1" s="51" t="s">
        <v>504</v>
      </c>
      <c r="PF1" s="51" t="s">
        <v>506</v>
      </c>
      <c r="PG1" s="38" t="s">
        <v>202</v>
      </c>
      <c r="PH1" s="51" t="s">
        <v>198</v>
      </c>
      <c r="PI1" s="51" t="s">
        <v>504</v>
      </c>
      <c r="PJ1" s="51" t="s">
        <v>506</v>
      </c>
      <c r="PK1" s="51" t="s">
        <v>199</v>
      </c>
      <c r="PL1" s="51" t="s">
        <v>504</v>
      </c>
      <c r="PM1" s="51" t="s">
        <v>506</v>
      </c>
      <c r="PN1" s="38" t="s">
        <v>203</v>
      </c>
      <c r="PO1" s="51" t="s">
        <v>204</v>
      </c>
      <c r="PP1" s="51" t="s">
        <v>504</v>
      </c>
      <c r="PQ1" s="51" t="s">
        <v>506</v>
      </c>
      <c r="PR1" s="51" t="s">
        <v>205</v>
      </c>
      <c r="PS1" s="51" t="s">
        <v>504</v>
      </c>
      <c r="PT1" s="51" t="s">
        <v>506</v>
      </c>
      <c r="PU1" s="51" t="s">
        <v>206</v>
      </c>
      <c r="PV1" s="51" t="s">
        <v>504</v>
      </c>
      <c r="PW1" s="51" t="s">
        <v>506</v>
      </c>
      <c r="PX1" s="38" t="s">
        <v>207</v>
      </c>
      <c r="PY1" s="51" t="s">
        <v>204</v>
      </c>
      <c r="PZ1" s="51" t="s">
        <v>504</v>
      </c>
      <c r="QA1" s="51" t="s">
        <v>506</v>
      </c>
      <c r="QB1" s="51" t="s">
        <v>205</v>
      </c>
      <c r="QC1" s="51" t="s">
        <v>504</v>
      </c>
      <c r="QD1" s="51" t="s">
        <v>506</v>
      </c>
      <c r="QE1" s="51" t="s">
        <v>206</v>
      </c>
      <c r="QF1" s="51" t="s">
        <v>504</v>
      </c>
      <c r="QG1" s="51" t="s">
        <v>506</v>
      </c>
      <c r="QH1" s="38" t="s">
        <v>208</v>
      </c>
      <c r="QI1" s="51" t="s">
        <v>204</v>
      </c>
      <c r="QJ1" s="51" t="s">
        <v>504</v>
      </c>
      <c r="QK1" s="51" t="s">
        <v>506</v>
      </c>
      <c r="QL1" s="51" t="s">
        <v>205</v>
      </c>
      <c r="QM1" s="51" t="s">
        <v>504</v>
      </c>
      <c r="QN1" s="51" t="s">
        <v>506</v>
      </c>
      <c r="QO1" s="51" t="s">
        <v>206</v>
      </c>
      <c r="QP1" s="51" t="s">
        <v>504</v>
      </c>
      <c r="QQ1" s="51" t="s">
        <v>506</v>
      </c>
      <c r="QR1" s="38" t="s">
        <v>209</v>
      </c>
      <c r="QS1" s="51" t="s">
        <v>204</v>
      </c>
      <c r="QT1" s="51" t="s">
        <v>504</v>
      </c>
      <c r="QU1" s="51" t="s">
        <v>506</v>
      </c>
      <c r="QV1" s="51" t="s">
        <v>205</v>
      </c>
      <c r="QW1" s="51" t="s">
        <v>504</v>
      </c>
      <c r="QX1" s="51" t="s">
        <v>506</v>
      </c>
      <c r="QY1" s="51" t="s">
        <v>206</v>
      </c>
      <c r="QZ1" s="51" t="s">
        <v>504</v>
      </c>
      <c r="RA1" s="51" t="s">
        <v>506</v>
      </c>
      <c r="RB1" s="38" t="s">
        <v>210</v>
      </c>
      <c r="RC1" s="51" t="s">
        <v>204</v>
      </c>
      <c r="RD1" s="51" t="s">
        <v>504</v>
      </c>
      <c r="RE1" s="51" t="s">
        <v>506</v>
      </c>
      <c r="RF1" s="51" t="s">
        <v>205</v>
      </c>
      <c r="RG1" s="51" t="s">
        <v>504</v>
      </c>
      <c r="RH1" s="51" t="s">
        <v>506</v>
      </c>
      <c r="RI1" s="51" t="s">
        <v>206</v>
      </c>
      <c r="RJ1" s="51" t="s">
        <v>504</v>
      </c>
      <c r="RK1" s="51" t="s">
        <v>506</v>
      </c>
      <c r="RL1" s="38" t="s">
        <v>211</v>
      </c>
      <c r="RM1" s="51" t="s">
        <v>204</v>
      </c>
      <c r="RN1" s="51" t="s">
        <v>504</v>
      </c>
      <c r="RO1" s="51" t="s">
        <v>506</v>
      </c>
      <c r="RP1" s="51" t="s">
        <v>205</v>
      </c>
      <c r="RQ1" s="51" t="s">
        <v>504</v>
      </c>
      <c r="RR1" s="51" t="s">
        <v>506</v>
      </c>
      <c r="RS1" s="51" t="s">
        <v>206</v>
      </c>
      <c r="RT1" s="51" t="s">
        <v>504</v>
      </c>
      <c r="RU1" s="51" t="s">
        <v>506</v>
      </c>
      <c r="RV1" s="38" t="s">
        <v>212</v>
      </c>
      <c r="RW1" s="51" t="s">
        <v>213</v>
      </c>
      <c r="RX1" s="51" t="s">
        <v>504</v>
      </c>
      <c r="RY1" s="51" t="s">
        <v>506</v>
      </c>
      <c r="RZ1" s="51" t="s">
        <v>22</v>
      </c>
      <c r="SA1" s="51" t="s">
        <v>504</v>
      </c>
      <c r="SB1" s="51" t="s">
        <v>506</v>
      </c>
      <c r="SC1" s="51" t="s">
        <v>214</v>
      </c>
      <c r="SD1" s="51" t="s">
        <v>504</v>
      </c>
      <c r="SE1" s="51" t="s">
        <v>506</v>
      </c>
      <c r="SF1" s="51" t="s">
        <v>22</v>
      </c>
      <c r="SG1" s="51" t="s">
        <v>504</v>
      </c>
      <c r="SH1" s="51" t="s">
        <v>506</v>
      </c>
      <c r="SI1" s="51" t="s">
        <v>215</v>
      </c>
      <c r="SJ1" s="51" t="s">
        <v>504</v>
      </c>
      <c r="SK1" s="51" t="s">
        <v>506</v>
      </c>
      <c r="SL1" s="51" t="s">
        <v>22</v>
      </c>
      <c r="SM1" s="51" t="s">
        <v>504</v>
      </c>
      <c r="SN1" s="51" t="s">
        <v>506</v>
      </c>
      <c r="SO1" s="51" t="s">
        <v>216</v>
      </c>
      <c r="SP1" s="51" t="s">
        <v>504</v>
      </c>
      <c r="SQ1" s="51" t="s">
        <v>506</v>
      </c>
      <c r="SR1" s="51" t="s">
        <v>22</v>
      </c>
      <c r="SS1" s="51" t="s">
        <v>504</v>
      </c>
      <c r="ST1" s="51" t="s">
        <v>506</v>
      </c>
      <c r="SU1" s="51" t="s">
        <v>217</v>
      </c>
      <c r="SV1" s="51" t="s">
        <v>504</v>
      </c>
      <c r="SW1" s="51" t="s">
        <v>506</v>
      </c>
      <c r="SX1" s="51" t="s">
        <v>22</v>
      </c>
      <c r="SY1" s="51" t="s">
        <v>504</v>
      </c>
      <c r="SZ1" s="51" t="s">
        <v>506</v>
      </c>
      <c r="TA1" s="51" t="s">
        <v>181</v>
      </c>
      <c r="TB1" s="51" t="s">
        <v>504</v>
      </c>
      <c r="TC1" s="51" t="s">
        <v>506</v>
      </c>
      <c r="TD1" s="51" t="s">
        <v>22</v>
      </c>
      <c r="TE1" s="51" t="s">
        <v>504</v>
      </c>
      <c r="TF1" s="51" t="s">
        <v>506</v>
      </c>
      <c r="TG1" s="38" t="s">
        <v>39</v>
      </c>
      <c r="TH1" s="38" t="s">
        <v>112</v>
      </c>
      <c r="TI1" s="51" t="s">
        <v>44</v>
      </c>
      <c r="TJ1" s="51" t="s">
        <v>504</v>
      </c>
      <c r="TK1" s="51" t="s">
        <v>506</v>
      </c>
      <c r="TL1" s="51" t="s">
        <v>43</v>
      </c>
      <c r="TM1" s="51" t="s">
        <v>504</v>
      </c>
      <c r="TN1" s="51" t="s">
        <v>506</v>
      </c>
      <c r="TO1" s="51" t="s">
        <v>413</v>
      </c>
      <c r="TP1" s="51" t="s">
        <v>504</v>
      </c>
      <c r="TQ1" s="51" t="s">
        <v>506</v>
      </c>
      <c r="TR1" s="38" t="s">
        <v>40</v>
      </c>
      <c r="TS1" s="51" t="s">
        <v>44</v>
      </c>
      <c r="TT1" s="51" t="s">
        <v>504</v>
      </c>
      <c r="TU1" s="51" t="s">
        <v>506</v>
      </c>
      <c r="TV1" s="51" t="s">
        <v>43</v>
      </c>
      <c r="TW1" s="51" t="s">
        <v>504</v>
      </c>
      <c r="TX1" s="51" t="s">
        <v>506</v>
      </c>
      <c r="TY1" s="51" t="s">
        <v>413</v>
      </c>
      <c r="TZ1" s="51" t="s">
        <v>504</v>
      </c>
      <c r="UA1" s="51" t="s">
        <v>506</v>
      </c>
      <c r="UB1" s="38" t="s">
        <v>41</v>
      </c>
      <c r="UC1" s="38" t="s">
        <v>45</v>
      </c>
      <c r="UD1" s="51" t="s">
        <v>46</v>
      </c>
      <c r="UE1" s="51" t="s">
        <v>504</v>
      </c>
      <c r="UF1" s="51" t="s">
        <v>506</v>
      </c>
      <c r="UG1" s="51" t="s">
        <v>47</v>
      </c>
      <c r="UH1" s="51" t="s">
        <v>504</v>
      </c>
      <c r="UI1" s="51" t="s">
        <v>506</v>
      </c>
      <c r="UJ1" s="51" t="s">
        <v>414</v>
      </c>
      <c r="UK1" s="51" t="s">
        <v>504</v>
      </c>
      <c r="UL1" s="51" t="s">
        <v>506</v>
      </c>
      <c r="UM1" s="38" t="s">
        <v>49</v>
      </c>
      <c r="UN1" s="51" t="s">
        <v>46</v>
      </c>
      <c r="UO1" s="51" t="s">
        <v>504</v>
      </c>
      <c r="UP1" s="51" t="s">
        <v>506</v>
      </c>
      <c r="UQ1" s="51" t="s">
        <v>47</v>
      </c>
      <c r="UR1" s="51" t="s">
        <v>504</v>
      </c>
      <c r="US1" s="51" t="s">
        <v>506</v>
      </c>
      <c r="UT1" s="51" t="s">
        <v>415</v>
      </c>
      <c r="UU1" s="51" t="s">
        <v>504</v>
      </c>
      <c r="UV1" s="51" t="s">
        <v>506</v>
      </c>
      <c r="UW1" s="38" t="s">
        <v>42</v>
      </c>
      <c r="UX1" s="38" t="s">
        <v>45</v>
      </c>
      <c r="UY1" s="51" t="s">
        <v>46</v>
      </c>
      <c r="UZ1" s="51" t="s">
        <v>504</v>
      </c>
      <c r="VA1" s="51" t="s">
        <v>506</v>
      </c>
      <c r="VB1" s="51" t="s">
        <v>47</v>
      </c>
      <c r="VC1" s="51" t="s">
        <v>504</v>
      </c>
      <c r="VD1" s="51" t="s">
        <v>506</v>
      </c>
      <c r="VE1" s="51" t="s">
        <v>614</v>
      </c>
      <c r="VF1" s="51" t="s">
        <v>504</v>
      </c>
      <c r="VG1" s="51" t="s">
        <v>506</v>
      </c>
      <c r="VH1" s="38" t="s">
        <v>49</v>
      </c>
      <c r="VI1" s="51" t="s">
        <v>46</v>
      </c>
      <c r="VJ1" s="51" t="s">
        <v>504</v>
      </c>
      <c r="VK1" s="51" t="s">
        <v>506</v>
      </c>
      <c r="VL1" s="51" t="s">
        <v>47</v>
      </c>
      <c r="VM1" s="51" t="s">
        <v>504</v>
      </c>
      <c r="VN1" s="51" t="s">
        <v>506</v>
      </c>
      <c r="VO1" s="51" t="s">
        <v>48</v>
      </c>
      <c r="VP1" s="51" t="s">
        <v>504</v>
      </c>
      <c r="VQ1" s="51" t="s">
        <v>506</v>
      </c>
      <c r="VR1" s="51" t="s">
        <v>50</v>
      </c>
      <c r="VS1" s="51" t="s">
        <v>504</v>
      </c>
      <c r="VT1" s="51" t="s">
        <v>506</v>
      </c>
      <c r="VU1" s="38" t="s">
        <v>52</v>
      </c>
      <c r="VV1" s="38" t="s">
        <v>219</v>
      </c>
      <c r="VW1" s="51" t="s">
        <v>149</v>
      </c>
      <c r="VX1" s="51" t="s">
        <v>504</v>
      </c>
      <c r="VY1" s="51" t="s">
        <v>506</v>
      </c>
      <c r="VZ1" s="51" t="s">
        <v>53</v>
      </c>
      <c r="WA1" s="51" t="s">
        <v>504</v>
      </c>
      <c r="WB1" s="51" t="s">
        <v>506</v>
      </c>
      <c r="WC1" s="38" t="s">
        <v>220</v>
      </c>
      <c r="WD1" s="38" t="s">
        <v>221</v>
      </c>
      <c r="WE1" s="51" t="s">
        <v>222</v>
      </c>
      <c r="WF1" s="51" t="s">
        <v>504</v>
      </c>
      <c r="WG1" s="51" t="s">
        <v>506</v>
      </c>
      <c r="WH1" s="51" t="s">
        <v>416</v>
      </c>
      <c r="WI1" s="51" t="s">
        <v>504</v>
      </c>
      <c r="WJ1" s="51" t="s">
        <v>506</v>
      </c>
      <c r="WK1" s="38" t="s">
        <v>223</v>
      </c>
      <c r="WL1" s="51" t="s">
        <v>222</v>
      </c>
      <c r="WM1" s="51" t="s">
        <v>504</v>
      </c>
      <c r="WN1" s="51" t="s">
        <v>506</v>
      </c>
      <c r="WO1" s="51" t="s">
        <v>615</v>
      </c>
      <c r="WP1" s="51" t="s">
        <v>504</v>
      </c>
      <c r="WQ1" s="51" t="s">
        <v>506</v>
      </c>
      <c r="WR1" s="38" t="s">
        <v>56</v>
      </c>
      <c r="WS1" s="51" t="s">
        <v>149</v>
      </c>
      <c r="WT1" s="51" t="s">
        <v>504</v>
      </c>
      <c r="WU1" s="51" t="s">
        <v>506</v>
      </c>
      <c r="WV1" s="51" t="s">
        <v>418</v>
      </c>
      <c r="WW1" s="51" t="s">
        <v>504</v>
      </c>
      <c r="WX1" s="51" t="s">
        <v>506</v>
      </c>
      <c r="WY1" s="38" t="s">
        <v>57</v>
      </c>
      <c r="WZ1" s="38" t="s">
        <v>58</v>
      </c>
      <c r="XA1" s="51" t="s">
        <v>54</v>
      </c>
      <c r="XB1" s="51" t="s">
        <v>504</v>
      </c>
      <c r="XC1" s="51" t="s">
        <v>506</v>
      </c>
      <c r="XD1" s="51" t="s">
        <v>419</v>
      </c>
      <c r="XE1" s="51" t="s">
        <v>504</v>
      </c>
      <c r="XF1" s="51" t="s">
        <v>506</v>
      </c>
      <c r="XG1" s="38" t="s">
        <v>59</v>
      </c>
      <c r="XH1" s="51" t="s">
        <v>54</v>
      </c>
      <c r="XI1" s="51" t="s">
        <v>504</v>
      </c>
      <c r="XJ1" s="51" t="s">
        <v>506</v>
      </c>
      <c r="XK1" s="51" t="s">
        <v>55</v>
      </c>
      <c r="XL1" s="51" t="s">
        <v>504</v>
      </c>
      <c r="XM1" s="51" t="s">
        <v>506</v>
      </c>
      <c r="XN1" s="38" t="s">
        <v>318</v>
      </c>
      <c r="XO1" s="51" t="s">
        <v>158</v>
      </c>
      <c r="XP1" s="51" t="s">
        <v>504</v>
      </c>
      <c r="XQ1" s="51" t="s">
        <v>506</v>
      </c>
      <c r="XR1" s="51" t="s">
        <v>159</v>
      </c>
      <c r="XS1" s="51" t="s">
        <v>504</v>
      </c>
      <c r="XT1" s="51" t="s">
        <v>506</v>
      </c>
      <c r="XU1" s="38" t="s">
        <v>319</v>
      </c>
      <c r="XV1" s="51" t="s">
        <v>61</v>
      </c>
      <c r="XW1" s="51" t="s">
        <v>504</v>
      </c>
      <c r="XX1" s="51" t="s">
        <v>506</v>
      </c>
      <c r="XY1" s="38" t="s">
        <v>62</v>
      </c>
      <c r="XZ1" s="51" t="s">
        <v>63</v>
      </c>
      <c r="YA1" s="51" t="s">
        <v>504</v>
      </c>
      <c r="YB1" s="51" t="s">
        <v>506</v>
      </c>
      <c r="YC1" s="51" t="s">
        <v>64</v>
      </c>
      <c r="YD1" s="51" t="s">
        <v>504</v>
      </c>
      <c r="YE1" s="51" t="s">
        <v>506</v>
      </c>
      <c r="YF1" s="38" t="s">
        <v>65</v>
      </c>
      <c r="YG1" s="51" t="s">
        <v>66</v>
      </c>
      <c r="YH1" s="51" t="s">
        <v>504</v>
      </c>
      <c r="YI1" s="51" t="s">
        <v>506</v>
      </c>
      <c r="YJ1" s="51" t="s">
        <v>67</v>
      </c>
      <c r="YK1" s="51" t="s">
        <v>504</v>
      </c>
      <c r="YL1" s="51" t="s">
        <v>506</v>
      </c>
      <c r="YM1" s="38" t="s">
        <v>68</v>
      </c>
      <c r="YN1" s="51" t="s">
        <v>69</v>
      </c>
      <c r="YO1" s="51" t="s">
        <v>504</v>
      </c>
      <c r="YP1" s="51" t="s">
        <v>506</v>
      </c>
      <c r="YQ1" s="51" t="s">
        <v>70</v>
      </c>
      <c r="YR1" s="51" t="s">
        <v>504</v>
      </c>
      <c r="YS1" s="51" t="s">
        <v>506</v>
      </c>
      <c r="YT1" s="38" t="s">
        <v>72</v>
      </c>
      <c r="YU1" s="51" t="s">
        <v>72</v>
      </c>
      <c r="YV1" s="51" t="s">
        <v>504</v>
      </c>
      <c r="YW1" s="51" t="s">
        <v>506</v>
      </c>
      <c r="YX1" s="38" t="s">
        <v>73</v>
      </c>
      <c r="YY1" s="51" t="s">
        <v>63</v>
      </c>
      <c r="YZ1" s="51" t="s">
        <v>504</v>
      </c>
      <c r="ZA1" s="51" t="s">
        <v>506</v>
      </c>
      <c r="ZB1" s="51" t="s">
        <v>74</v>
      </c>
      <c r="ZC1" s="51" t="s">
        <v>504</v>
      </c>
      <c r="ZD1" s="51" t="s">
        <v>506</v>
      </c>
      <c r="ZE1" s="38" t="s">
        <v>75</v>
      </c>
      <c r="ZF1" s="51" t="s">
        <v>75</v>
      </c>
      <c r="ZG1" s="51" t="s">
        <v>504</v>
      </c>
      <c r="ZH1" s="51" t="s">
        <v>506</v>
      </c>
      <c r="ZI1" s="51" t="s">
        <v>224</v>
      </c>
      <c r="ZJ1" s="51" t="s">
        <v>504</v>
      </c>
      <c r="ZK1" s="51" t="s">
        <v>506</v>
      </c>
      <c r="ZL1" s="51" t="s">
        <v>225</v>
      </c>
      <c r="ZM1" s="51" t="s">
        <v>504</v>
      </c>
      <c r="ZN1" s="51" t="s">
        <v>506</v>
      </c>
      <c r="ZO1" s="38" t="s">
        <v>76</v>
      </c>
      <c r="ZP1" s="51" t="s">
        <v>77</v>
      </c>
      <c r="ZQ1" s="51" t="s">
        <v>504</v>
      </c>
      <c r="ZR1" s="51" t="s">
        <v>506</v>
      </c>
      <c r="ZS1" s="51" t="s">
        <v>78</v>
      </c>
      <c r="ZT1" s="51" t="s">
        <v>504</v>
      </c>
      <c r="ZU1" s="51" t="s">
        <v>506</v>
      </c>
      <c r="ZV1" s="51" t="s">
        <v>79</v>
      </c>
      <c r="ZW1" s="51" t="s">
        <v>504</v>
      </c>
      <c r="ZX1" s="51" t="s">
        <v>506</v>
      </c>
      <c r="ZY1" s="51" t="s">
        <v>80</v>
      </c>
      <c r="ZZ1" s="51" t="s">
        <v>504</v>
      </c>
      <c r="AAA1" s="51" t="s">
        <v>506</v>
      </c>
      <c r="AAB1" s="51" t="s">
        <v>81</v>
      </c>
      <c r="AAC1" s="51" t="s">
        <v>504</v>
      </c>
      <c r="AAD1" s="51" t="s">
        <v>506</v>
      </c>
      <c r="AAE1" s="38" t="s">
        <v>320</v>
      </c>
      <c r="AAF1" s="51" t="s">
        <v>83</v>
      </c>
      <c r="AAG1" s="51" t="s">
        <v>504</v>
      </c>
      <c r="AAH1" s="51" t="s">
        <v>506</v>
      </c>
      <c r="AAI1" s="51" t="s">
        <v>150</v>
      </c>
      <c r="AAJ1" s="51" t="s">
        <v>504</v>
      </c>
      <c r="AAK1" s="51" t="s">
        <v>506</v>
      </c>
      <c r="AAL1" s="51" t="s">
        <v>84</v>
      </c>
      <c r="AAM1" s="51" t="s">
        <v>504</v>
      </c>
      <c r="AAN1" s="51" t="s">
        <v>506</v>
      </c>
      <c r="AAO1" s="51" t="s">
        <v>150</v>
      </c>
      <c r="AAP1" s="51" t="s">
        <v>504</v>
      </c>
      <c r="AAQ1" s="51" t="s">
        <v>506</v>
      </c>
      <c r="AAR1" s="51" t="s">
        <v>85</v>
      </c>
      <c r="AAS1" s="51" t="s">
        <v>504</v>
      </c>
      <c r="AAT1" s="51" t="s">
        <v>506</v>
      </c>
      <c r="AAU1" s="51" t="s">
        <v>150</v>
      </c>
      <c r="AAV1" s="51" t="s">
        <v>504</v>
      </c>
      <c r="AAW1" s="51" t="s">
        <v>506</v>
      </c>
      <c r="AAX1" s="51" t="s">
        <v>226</v>
      </c>
      <c r="AAY1" s="51" t="s">
        <v>504</v>
      </c>
      <c r="AAZ1" s="51" t="s">
        <v>506</v>
      </c>
      <c r="ABA1" s="51" t="s">
        <v>150</v>
      </c>
      <c r="ABB1" s="51" t="s">
        <v>504</v>
      </c>
      <c r="ABC1" s="51" t="s">
        <v>506</v>
      </c>
      <c r="ABD1" s="51" t="s">
        <v>227</v>
      </c>
      <c r="ABE1" s="51" t="s">
        <v>504</v>
      </c>
      <c r="ABF1" s="51" t="s">
        <v>506</v>
      </c>
      <c r="ABG1" s="51" t="s">
        <v>150</v>
      </c>
      <c r="ABH1" s="51" t="s">
        <v>504</v>
      </c>
      <c r="ABI1" s="51" t="s">
        <v>506</v>
      </c>
      <c r="ABJ1" s="38" t="s">
        <v>228</v>
      </c>
      <c r="ABK1" s="51" t="s">
        <v>229</v>
      </c>
      <c r="ABL1" s="51" t="s">
        <v>504</v>
      </c>
      <c r="ABM1" s="51" t="s">
        <v>506</v>
      </c>
      <c r="ABN1" s="51" t="s">
        <v>150</v>
      </c>
      <c r="ABO1" s="51" t="s">
        <v>504</v>
      </c>
      <c r="ABP1" s="51" t="s">
        <v>506</v>
      </c>
      <c r="ABQ1" s="51" t="s">
        <v>330</v>
      </c>
      <c r="ABR1" s="51" t="s">
        <v>504</v>
      </c>
      <c r="ABS1" s="51" t="s">
        <v>506</v>
      </c>
      <c r="ABT1" s="51" t="s">
        <v>150</v>
      </c>
      <c r="ABU1" s="51" t="s">
        <v>504</v>
      </c>
      <c r="ABV1" s="51" t="s">
        <v>506</v>
      </c>
      <c r="ABW1" s="51" t="s">
        <v>331</v>
      </c>
      <c r="ABX1" s="51" t="s">
        <v>504</v>
      </c>
      <c r="ABY1" s="51" t="s">
        <v>506</v>
      </c>
      <c r="ABZ1" s="51" t="s">
        <v>150</v>
      </c>
      <c r="ACA1" s="51" t="s">
        <v>504</v>
      </c>
      <c r="ACB1" s="51" t="s">
        <v>506</v>
      </c>
      <c r="ACC1" s="51" t="s">
        <v>334</v>
      </c>
      <c r="ACD1" s="51" t="s">
        <v>504</v>
      </c>
      <c r="ACE1" s="51" t="s">
        <v>506</v>
      </c>
      <c r="ACF1" s="51" t="s">
        <v>150</v>
      </c>
      <c r="ACG1" s="51" t="s">
        <v>504</v>
      </c>
      <c r="ACH1" s="51" t="s">
        <v>506</v>
      </c>
      <c r="ACI1" s="51" t="s">
        <v>332</v>
      </c>
      <c r="ACJ1" s="51" t="s">
        <v>504</v>
      </c>
      <c r="ACK1" s="51" t="s">
        <v>506</v>
      </c>
      <c r="ACL1" s="51" t="s">
        <v>150</v>
      </c>
      <c r="ACM1" s="51" t="s">
        <v>504</v>
      </c>
      <c r="ACN1" s="51" t="s">
        <v>506</v>
      </c>
      <c r="ACO1" s="51" t="s">
        <v>335</v>
      </c>
      <c r="ACP1" s="51" t="s">
        <v>504</v>
      </c>
      <c r="ACQ1" s="51" t="s">
        <v>506</v>
      </c>
      <c r="ACR1" s="51" t="s">
        <v>150</v>
      </c>
      <c r="ACS1" s="51" t="s">
        <v>504</v>
      </c>
      <c r="ACT1" s="51" t="s">
        <v>506</v>
      </c>
      <c r="ACU1" s="51" t="s">
        <v>333</v>
      </c>
      <c r="ACV1" s="51" t="s">
        <v>504</v>
      </c>
      <c r="ACW1" s="51" t="s">
        <v>506</v>
      </c>
      <c r="ACX1" s="51" t="s">
        <v>150</v>
      </c>
      <c r="ACY1" s="51" t="s">
        <v>504</v>
      </c>
      <c r="ACZ1" s="51" t="s">
        <v>506</v>
      </c>
      <c r="ADA1" s="51" t="s">
        <v>336</v>
      </c>
      <c r="ADB1" s="51" t="s">
        <v>504</v>
      </c>
      <c r="ADC1" s="51" t="s">
        <v>506</v>
      </c>
      <c r="ADD1" s="51" t="s">
        <v>150</v>
      </c>
      <c r="ADE1" s="51" t="s">
        <v>504</v>
      </c>
      <c r="ADF1" s="51" t="s">
        <v>506</v>
      </c>
      <c r="ADG1" s="51" t="s">
        <v>230</v>
      </c>
      <c r="ADH1" s="51" t="s">
        <v>504</v>
      </c>
      <c r="ADI1" s="51" t="s">
        <v>506</v>
      </c>
      <c r="ADJ1" s="51" t="s">
        <v>150</v>
      </c>
      <c r="ADK1" s="51" t="s">
        <v>504</v>
      </c>
      <c r="ADL1" s="51" t="s">
        <v>506</v>
      </c>
      <c r="ADM1" s="51" t="s">
        <v>231</v>
      </c>
      <c r="ADN1" s="51" t="s">
        <v>504</v>
      </c>
      <c r="ADO1" s="51" t="s">
        <v>506</v>
      </c>
      <c r="ADP1" s="51" t="s">
        <v>150</v>
      </c>
      <c r="ADQ1" s="51" t="s">
        <v>504</v>
      </c>
      <c r="ADR1" s="51" t="s">
        <v>506</v>
      </c>
      <c r="ADS1" s="51" t="s">
        <v>232</v>
      </c>
      <c r="ADT1" s="51" t="s">
        <v>504</v>
      </c>
      <c r="ADU1" s="51" t="s">
        <v>506</v>
      </c>
      <c r="ADV1" s="51" t="s">
        <v>150</v>
      </c>
      <c r="ADW1" s="51" t="s">
        <v>504</v>
      </c>
      <c r="ADX1" s="51" t="s">
        <v>506</v>
      </c>
      <c r="ADY1" s="51" t="s">
        <v>233</v>
      </c>
      <c r="ADZ1" s="51" t="s">
        <v>504</v>
      </c>
      <c r="AEA1" s="51" t="s">
        <v>506</v>
      </c>
      <c r="AEB1" s="51" t="s">
        <v>150</v>
      </c>
      <c r="AEC1" s="51" t="s">
        <v>504</v>
      </c>
      <c r="AED1" s="51" t="s">
        <v>506</v>
      </c>
      <c r="AEE1" s="51" t="s">
        <v>234</v>
      </c>
      <c r="AEF1" s="51" t="s">
        <v>504</v>
      </c>
      <c r="AEG1" s="51" t="s">
        <v>506</v>
      </c>
      <c r="AEH1" s="51" t="s">
        <v>150</v>
      </c>
      <c r="AEI1" s="51" t="s">
        <v>504</v>
      </c>
      <c r="AEJ1" s="51" t="s">
        <v>506</v>
      </c>
      <c r="AEK1" s="51" t="s">
        <v>235</v>
      </c>
      <c r="AEL1" s="51" t="s">
        <v>504</v>
      </c>
      <c r="AEM1" s="51" t="s">
        <v>506</v>
      </c>
      <c r="AEN1" s="51" t="s">
        <v>150</v>
      </c>
      <c r="AEO1" s="51" t="s">
        <v>504</v>
      </c>
      <c r="AEP1" s="51" t="s">
        <v>506</v>
      </c>
      <c r="AEQ1" s="51" t="s">
        <v>236</v>
      </c>
      <c r="AER1" s="51" t="s">
        <v>504</v>
      </c>
      <c r="AES1" s="51" t="s">
        <v>506</v>
      </c>
      <c r="AET1" s="51" t="s">
        <v>150</v>
      </c>
      <c r="AEU1" s="51" t="s">
        <v>504</v>
      </c>
      <c r="AEV1" s="51" t="s">
        <v>506</v>
      </c>
      <c r="AEW1" s="51" t="s">
        <v>237</v>
      </c>
      <c r="AEX1" s="51" t="s">
        <v>504</v>
      </c>
      <c r="AEY1" s="51" t="s">
        <v>506</v>
      </c>
      <c r="AEZ1" s="51" t="s">
        <v>150</v>
      </c>
      <c r="AFA1" s="51" t="s">
        <v>504</v>
      </c>
      <c r="AFB1" s="51" t="s">
        <v>506</v>
      </c>
      <c r="AFC1" s="38" t="s">
        <v>86</v>
      </c>
      <c r="AFD1" s="51" t="s">
        <v>87</v>
      </c>
      <c r="AFE1" s="51" t="s">
        <v>504</v>
      </c>
      <c r="AFF1" s="51" t="s">
        <v>506</v>
      </c>
      <c r="AFG1" s="51" t="s">
        <v>88</v>
      </c>
      <c r="AFH1" s="51" t="s">
        <v>504</v>
      </c>
      <c r="AFI1" s="51" t="s">
        <v>506</v>
      </c>
      <c r="AFJ1" s="38" t="s">
        <v>240</v>
      </c>
      <c r="AFK1" s="51" t="s">
        <v>238</v>
      </c>
      <c r="AFL1" s="51" t="s">
        <v>504</v>
      </c>
      <c r="AFM1" s="51" t="s">
        <v>506</v>
      </c>
      <c r="AFN1" s="51" t="s">
        <v>239</v>
      </c>
      <c r="AFO1" s="51" t="s">
        <v>504</v>
      </c>
      <c r="AFP1" s="51" t="s">
        <v>506</v>
      </c>
      <c r="AFQ1" s="38" t="s">
        <v>241</v>
      </c>
      <c r="AFR1" s="51" t="s">
        <v>238</v>
      </c>
      <c r="AFS1" s="51" t="s">
        <v>504</v>
      </c>
      <c r="AFT1" s="51" t="s">
        <v>506</v>
      </c>
      <c r="AFU1" s="51" t="s">
        <v>239</v>
      </c>
      <c r="AFV1" s="51" t="s">
        <v>504</v>
      </c>
      <c r="AFW1" s="51" t="s">
        <v>506</v>
      </c>
      <c r="AFX1" s="38" t="s">
        <v>242</v>
      </c>
      <c r="AFY1" s="51" t="s">
        <v>89</v>
      </c>
      <c r="AFZ1" s="51" t="s">
        <v>504</v>
      </c>
      <c r="AGA1" s="51" t="s">
        <v>506</v>
      </c>
      <c r="AGB1" s="51" t="s">
        <v>90</v>
      </c>
      <c r="AGC1" s="51" t="s">
        <v>504</v>
      </c>
      <c r="AGD1" s="51" t="s">
        <v>506</v>
      </c>
      <c r="AGE1" s="51" t="s">
        <v>91</v>
      </c>
      <c r="AGF1" s="51" t="s">
        <v>504</v>
      </c>
      <c r="AGG1" s="51" t="s">
        <v>506</v>
      </c>
      <c r="AGH1" s="38" t="s">
        <v>243</v>
      </c>
      <c r="AGI1" s="51" t="s">
        <v>89</v>
      </c>
      <c r="AGJ1" s="51" t="s">
        <v>504</v>
      </c>
      <c r="AGK1" s="51" t="s">
        <v>506</v>
      </c>
      <c r="AGL1" s="51" t="s">
        <v>90</v>
      </c>
      <c r="AGM1" s="51" t="s">
        <v>504</v>
      </c>
      <c r="AGN1" s="51" t="s">
        <v>506</v>
      </c>
      <c r="AGO1" s="51" t="s">
        <v>91</v>
      </c>
      <c r="AGP1" s="51" t="s">
        <v>504</v>
      </c>
      <c r="AGQ1" s="51" t="s">
        <v>506</v>
      </c>
      <c r="AGR1" s="38" t="s">
        <v>528</v>
      </c>
      <c r="AGS1" s="51" t="s">
        <v>529</v>
      </c>
      <c r="AGT1" s="51" t="s">
        <v>504</v>
      </c>
      <c r="AGU1" s="51" t="s">
        <v>506</v>
      </c>
      <c r="AGV1" s="51" t="s">
        <v>90</v>
      </c>
      <c r="AGW1" s="51" t="s">
        <v>504</v>
      </c>
      <c r="AGX1" s="51" t="s">
        <v>506</v>
      </c>
      <c r="AGY1" s="51" t="s">
        <v>530</v>
      </c>
      <c r="AGZ1" s="51" t="s">
        <v>504</v>
      </c>
      <c r="AHA1" s="51" t="s">
        <v>506</v>
      </c>
      <c r="AHB1" s="38" t="s">
        <v>321</v>
      </c>
      <c r="AHC1" s="38" t="s">
        <v>94</v>
      </c>
      <c r="AHD1" s="51" t="s">
        <v>92</v>
      </c>
      <c r="AHE1" s="51" t="s">
        <v>504</v>
      </c>
      <c r="AHF1" s="51" t="s">
        <v>506</v>
      </c>
      <c r="AHG1" s="51" t="s">
        <v>533</v>
      </c>
      <c r="AHH1" s="51" t="s">
        <v>504</v>
      </c>
      <c r="AHI1" s="51" t="s">
        <v>506</v>
      </c>
      <c r="AHJ1" s="51" t="s">
        <v>531</v>
      </c>
      <c r="AHK1" s="51" t="s">
        <v>504</v>
      </c>
      <c r="AHL1" s="51" t="s">
        <v>506</v>
      </c>
      <c r="AHM1" s="38" t="s">
        <v>95</v>
      </c>
      <c r="AHN1" s="51" t="s">
        <v>92</v>
      </c>
      <c r="AHO1" s="51" t="s">
        <v>504</v>
      </c>
      <c r="AHP1" s="51" t="s">
        <v>506</v>
      </c>
      <c r="AHQ1" s="51" t="s">
        <v>533</v>
      </c>
      <c r="AHR1" s="51" t="s">
        <v>504</v>
      </c>
      <c r="AHS1" s="51" t="s">
        <v>506</v>
      </c>
      <c r="AHT1" s="51" t="s">
        <v>531</v>
      </c>
      <c r="AHU1" s="51" t="s">
        <v>504</v>
      </c>
      <c r="AHV1" s="51" t="s">
        <v>506</v>
      </c>
      <c r="AHW1" s="38" t="s">
        <v>322</v>
      </c>
      <c r="AHX1" s="51" t="s">
        <v>89</v>
      </c>
      <c r="AHY1" s="51" t="s">
        <v>504</v>
      </c>
      <c r="AHZ1" s="51" t="s">
        <v>506</v>
      </c>
      <c r="AIA1" s="51" t="s">
        <v>535</v>
      </c>
      <c r="AIB1" s="51" t="s">
        <v>504</v>
      </c>
      <c r="AIC1" s="51" t="s">
        <v>506</v>
      </c>
      <c r="AID1" s="51" t="s">
        <v>534</v>
      </c>
      <c r="AIE1" s="51" t="s">
        <v>504</v>
      </c>
      <c r="AIF1" s="51" t="s">
        <v>506</v>
      </c>
      <c r="AIG1" s="38" t="s">
        <v>98</v>
      </c>
      <c r="AIH1" s="51" t="s">
        <v>99</v>
      </c>
      <c r="AII1" s="51" t="s">
        <v>504</v>
      </c>
      <c r="AIJ1" s="51" t="s">
        <v>506</v>
      </c>
      <c r="AIK1" s="38" t="s">
        <v>323</v>
      </c>
      <c r="AIL1" s="51" t="s">
        <v>101</v>
      </c>
      <c r="AIM1" s="51" t="s">
        <v>504</v>
      </c>
      <c r="AIN1" s="51" t="s">
        <v>506</v>
      </c>
      <c r="AIO1" s="38" t="s">
        <v>102</v>
      </c>
      <c r="AIP1" s="38" t="s">
        <v>103</v>
      </c>
      <c r="AIQ1" s="51" t="s">
        <v>104</v>
      </c>
      <c r="AIR1" s="51" t="s">
        <v>504</v>
      </c>
      <c r="AIS1" s="51" t="s">
        <v>506</v>
      </c>
      <c r="AIT1" s="51" t="s">
        <v>105</v>
      </c>
      <c r="AIU1" s="51" t="s">
        <v>504</v>
      </c>
      <c r="AIV1" s="51" t="s">
        <v>506</v>
      </c>
      <c r="AIW1" s="51" t="s">
        <v>106</v>
      </c>
      <c r="AIX1" s="51" t="s">
        <v>504</v>
      </c>
      <c r="AIY1" s="51" t="s">
        <v>506</v>
      </c>
      <c r="AIZ1" s="38" t="s">
        <v>107</v>
      </c>
      <c r="AJA1" s="51" t="s">
        <v>108</v>
      </c>
      <c r="AJB1" s="51" t="s">
        <v>504</v>
      </c>
      <c r="AJC1" s="51" t="s">
        <v>506</v>
      </c>
      <c r="AJD1" s="51" t="s">
        <v>105</v>
      </c>
      <c r="AJE1" s="51" t="s">
        <v>504</v>
      </c>
      <c r="AJF1" s="51" t="s">
        <v>506</v>
      </c>
      <c r="AJG1" s="51" t="s">
        <v>106</v>
      </c>
      <c r="AJH1" s="51" t="s">
        <v>504</v>
      </c>
      <c r="AJI1" s="51" t="s">
        <v>506</v>
      </c>
      <c r="AJJ1" s="38" t="s">
        <v>109</v>
      </c>
      <c r="AJK1" s="51" t="s">
        <v>110</v>
      </c>
      <c r="AJL1" s="51" t="s">
        <v>504</v>
      </c>
      <c r="AJM1" s="51" t="s">
        <v>506</v>
      </c>
      <c r="AJN1" s="51" t="s">
        <v>111</v>
      </c>
      <c r="AJO1" s="51" t="s">
        <v>504</v>
      </c>
      <c r="AJP1" s="51" t="s">
        <v>506</v>
      </c>
      <c r="AJQ1" s="51" t="s">
        <v>244</v>
      </c>
      <c r="AJR1" s="51" t="s">
        <v>504</v>
      </c>
      <c r="AJS1" s="51" t="s">
        <v>506</v>
      </c>
      <c r="AJT1" s="51" t="s">
        <v>245</v>
      </c>
      <c r="AJU1" s="51" t="s">
        <v>504</v>
      </c>
      <c r="AJV1" s="51" t="s">
        <v>506</v>
      </c>
      <c r="AJW1" s="51" t="s">
        <v>246</v>
      </c>
      <c r="AJX1" s="51" t="s">
        <v>504</v>
      </c>
      <c r="AJY1" s="51" t="s">
        <v>506</v>
      </c>
      <c r="AJZ1" s="51" t="s">
        <v>247</v>
      </c>
      <c r="AKA1" s="51" t="s">
        <v>504</v>
      </c>
      <c r="AKB1" s="51" t="s">
        <v>506</v>
      </c>
      <c r="AKC1" s="38" t="s">
        <v>248</v>
      </c>
      <c r="AKD1" s="51" t="s">
        <v>249</v>
      </c>
      <c r="AKE1" s="51" t="s">
        <v>504</v>
      </c>
      <c r="AKF1" s="51" t="s">
        <v>506</v>
      </c>
      <c r="AKG1" s="38" t="s">
        <v>113</v>
      </c>
      <c r="AKH1" s="38" t="s">
        <v>250</v>
      </c>
      <c r="AKI1" s="51" t="s">
        <v>536</v>
      </c>
      <c r="AKJ1" s="51" t="s">
        <v>504</v>
      </c>
      <c r="AKK1" s="51" t="s">
        <v>506</v>
      </c>
      <c r="AKL1" s="51" t="s">
        <v>537</v>
      </c>
      <c r="AKM1" s="51" t="s">
        <v>504</v>
      </c>
      <c r="AKN1" s="51" t="s">
        <v>506</v>
      </c>
      <c r="AKO1" s="38" t="s">
        <v>251</v>
      </c>
      <c r="AKP1" s="51" t="s">
        <v>252</v>
      </c>
      <c r="AKQ1" s="51" t="s">
        <v>504</v>
      </c>
      <c r="AKR1" s="51" t="s">
        <v>506</v>
      </c>
      <c r="AKS1" s="51" t="s">
        <v>114</v>
      </c>
      <c r="AKT1" s="51" t="s">
        <v>504</v>
      </c>
      <c r="AKU1" s="51" t="s">
        <v>506</v>
      </c>
      <c r="AKV1" s="51" t="s">
        <v>539</v>
      </c>
      <c r="AKW1" s="51" t="s">
        <v>504</v>
      </c>
      <c r="AKX1" s="51" t="s">
        <v>506</v>
      </c>
      <c r="AKY1" s="51" t="s">
        <v>114</v>
      </c>
      <c r="AKZ1" s="51" t="s">
        <v>504</v>
      </c>
      <c r="ALA1" s="51" t="s">
        <v>506</v>
      </c>
      <c r="ALB1" s="51" t="s">
        <v>540</v>
      </c>
      <c r="ALC1" s="51" t="s">
        <v>504</v>
      </c>
      <c r="ALD1" s="51" t="s">
        <v>506</v>
      </c>
      <c r="ALE1" s="51" t="s">
        <v>114</v>
      </c>
      <c r="ALF1" s="51" t="s">
        <v>504</v>
      </c>
      <c r="ALG1" s="51" t="s">
        <v>506</v>
      </c>
      <c r="ALH1" s="51" t="s">
        <v>541</v>
      </c>
      <c r="ALI1" s="51" t="s">
        <v>504</v>
      </c>
      <c r="ALJ1" s="51" t="s">
        <v>506</v>
      </c>
      <c r="ALK1" s="51" t="s">
        <v>114</v>
      </c>
      <c r="ALL1" s="51" t="s">
        <v>504</v>
      </c>
      <c r="ALM1" s="51" t="s">
        <v>506</v>
      </c>
      <c r="ALN1" s="51" t="s">
        <v>542</v>
      </c>
      <c r="ALO1" s="51" t="s">
        <v>504</v>
      </c>
      <c r="ALP1" s="51" t="s">
        <v>506</v>
      </c>
      <c r="ALQ1" s="51" t="s">
        <v>114</v>
      </c>
      <c r="ALR1" s="51" t="s">
        <v>504</v>
      </c>
      <c r="ALS1" s="51" t="s">
        <v>506</v>
      </c>
      <c r="ALT1" s="51" t="s">
        <v>616</v>
      </c>
      <c r="ALU1" s="51" t="s">
        <v>504</v>
      </c>
      <c r="ALV1" s="51" t="s">
        <v>506</v>
      </c>
      <c r="ALW1" s="51" t="s">
        <v>114</v>
      </c>
      <c r="ALX1" s="51" t="s">
        <v>504</v>
      </c>
      <c r="ALY1" s="51" t="s">
        <v>506</v>
      </c>
      <c r="ALZ1" s="51" t="s">
        <v>543</v>
      </c>
      <c r="AMA1" s="51" t="s">
        <v>504</v>
      </c>
      <c r="AMB1" s="51" t="s">
        <v>506</v>
      </c>
      <c r="AMC1" s="51" t="s">
        <v>114</v>
      </c>
      <c r="AMD1" s="51" t="s">
        <v>504</v>
      </c>
      <c r="AME1" s="51" t="s">
        <v>506</v>
      </c>
      <c r="AMF1" s="51" t="s">
        <v>544</v>
      </c>
      <c r="AMG1" s="51" t="s">
        <v>504</v>
      </c>
      <c r="AMH1" s="51" t="s">
        <v>506</v>
      </c>
      <c r="AMI1" s="51" t="s">
        <v>114</v>
      </c>
      <c r="AMJ1" s="51" t="s">
        <v>504</v>
      </c>
      <c r="AMK1" s="51" t="s">
        <v>506</v>
      </c>
      <c r="AML1" s="51" t="s">
        <v>545</v>
      </c>
      <c r="AMM1" s="51" t="s">
        <v>504</v>
      </c>
      <c r="AMN1" s="51" t="s">
        <v>506</v>
      </c>
      <c r="AMO1" s="51" t="s">
        <v>114</v>
      </c>
      <c r="AMP1" s="51" t="s">
        <v>504</v>
      </c>
      <c r="AMQ1" s="51" t="s">
        <v>506</v>
      </c>
      <c r="AMR1" s="51" t="s">
        <v>546</v>
      </c>
      <c r="AMS1" s="51" t="s">
        <v>504</v>
      </c>
      <c r="AMT1" s="51" t="s">
        <v>506</v>
      </c>
      <c r="AMU1" s="51" t="s">
        <v>114</v>
      </c>
      <c r="AMV1" s="51" t="s">
        <v>504</v>
      </c>
      <c r="AMW1" s="51" t="s">
        <v>506</v>
      </c>
      <c r="AMX1" s="51" t="s">
        <v>547</v>
      </c>
      <c r="AMY1" s="51" t="s">
        <v>504</v>
      </c>
      <c r="AMZ1" s="51" t="s">
        <v>506</v>
      </c>
      <c r="ANA1" s="51" t="s">
        <v>114</v>
      </c>
      <c r="ANB1" s="51" t="s">
        <v>504</v>
      </c>
      <c r="ANC1" s="51" t="s">
        <v>506</v>
      </c>
      <c r="AND1" s="51" t="s">
        <v>548</v>
      </c>
      <c r="ANE1" s="51" t="s">
        <v>504</v>
      </c>
      <c r="ANF1" s="51" t="s">
        <v>506</v>
      </c>
      <c r="ANG1" s="51" t="s">
        <v>114</v>
      </c>
      <c r="ANH1" s="51" t="s">
        <v>504</v>
      </c>
      <c r="ANI1" s="51" t="s">
        <v>506</v>
      </c>
      <c r="ANJ1" s="51" t="s">
        <v>549</v>
      </c>
      <c r="ANK1" s="51" t="s">
        <v>504</v>
      </c>
      <c r="ANL1" s="51" t="s">
        <v>506</v>
      </c>
      <c r="ANM1" s="51" t="s">
        <v>114</v>
      </c>
      <c r="ANN1" s="51" t="s">
        <v>504</v>
      </c>
      <c r="ANO1" s="51" t="s">
        <v>506</v>
      </c>
      <c r="ANP1" s="51" t="s">
        <v>551</v>
      </c>
      <c r="ANQ1" s="51" t="s">
        <v>504</v>
      </c>
      <c r="ANR1" s="51" t="s">
        <v>506</v>
      </c>
      <c r="ANS1" s="51" t="s">
        <v>114</v>
      </c>
      <c r="ANT1" s="51" t="s">
        <v>504</v>
      </c>
      <c r="ANU1" s="51" t="s">
        <v>506</v>
      </c>
      <c r="ANV1" s="51" t="s">
        <v>553</v>
      </c>
      <c r="ANW1" s="51" t="s">
        <v>504</v>
      </c>
      <c r="ANX1" s="51" t="s">
        <v>506</v>
      </c>
      <c r="ANY1" s="51" t="s">
        <v>114</v>
      </c>
      <c r="ANZ1" s="51" t="s">
        <v>504</v>
      </c>
      <c r="AOA1" s="51" t="s">
        <v>506</v>
      </c>
      <c r="AOB1" s="51" t="s">
        <v>554</v>
      </c>
      <c r="AOC1" s="51" t="s">
        <v>504</v>
      </c>
      <c r="AOD1" s="51" t="s">
        <v>506</v>
      </c>
      <c r="AOE1" s="51" t="s">
        <v>114</v>
      </c>
      <c r="AOF1" s="51" t="s">
        <v>504</v>
      </c>
      <c r="AOG1" s="51" t="s">
        <v>506</v>
      </c>
      <c r="AOH1" s="51" t="s">
        <v>555</v>
      </c>
      <c r="AOI1" s="51" t="s">
        <v>504</v>
      </c>
      <c r="AOJ1" s="51" t="s">
        <v>506</v>
      </c>
      <c r="AOK1" s="51" t="s">
        <v>114</v>
      </c>
      <c r="AOL1" s="51" t="s">
        <v>504</v>
      </c>
      <c r="AOM1" s="51" t="s">
        <v>506</v>
      </c>
      <c r="AON1" s="51" t="s">
        <v>556</v>
      </c>
      <c r="AOO1" s="51" t="s">
        <v>504</v>
      </c>
      <c r="AOP1" s="51" t="s">
        <v>506</v>
      </c>
      <c r="AOQ1" s="51" t="s">
        <v>114</v>
      </c>
      <c r="AOR1" s="51" t="s">
        <v>504</v>
      </c>
      <c r="AOS1" s="51" t="s">
        <v>506</v>
      </c>
      <c r="AOT1" s="51" t="s">
        <v>557</v>
      </c>
      <c r="AOU1" s="51" t="s">
        <v>504</v>
      </c>
      <c r="AOV1" s="51" t="s">
        <v>506</v>
      </c>
      <c r="AOW1" s="51" t="s">
        <v>114</v>
      </c>
      <c r="AOX1" s="51" t="s">
        <v>504</v>
      </c>
      <c r="AOY1" s="51" t="s">
        <v>506</v>
      </c>
      <c r="AOZ1" s="51" t="s">
        <v>558</v>
      </c>
      <c r="APA1" s="51" t="s">
        <v>504</v>
      </c>
      <c r="APB1" s="51" t="s">
        <v>506</v>
      </c>
      <c r="APC1" s="51" t="s">
        <v>114</v>
      </c>
      <c r="APD1" s="51" t="s">
        <v>504</v>
      </c>
      <c r="APE1" s="51" t="s">
        <v>506</v>
      </c>
      <c r="APF1" s="51" t="s">
        <v>559</v>
      </c>
      <c r="APG1" s="51" t="s">
        <v>504</v>
      </c>
      <c r="APH1" s="51" t="s">
        <v>506</v>
      </c>
      <c r="API1" s="51" t="s">
        <v>114</v>
      </c>
      <c r="APJ1" s="51" t="s">
        <v>504</v>
      </c>
      <c r="APK1" s="51" t="s">
        <v>506</v>
      </c>
      <c r="APL1" s="51" t="s">
        <v>560</v>
      </c>
      <c r="APM1" s="51" t="s">
        <v>504</v>
      </c>
      <c r="APN1" s="51" t="s">
        <v>506</v>
      </c>
      <c r="APO1" s="51" t="s">
        <v>114</v>
      </c>
      <c r="APP1" s="51" t="s">
        <v>504</v>
      </c>
      <c r="APQ1" s="51" t="s">
        <v>506</v>
      </c>
      <c r="APR1" s="51" t="s">
        <v>617</v>
      </c>
      <c r="APS1" s="51" t="s">
        <v>504</v>
      </c>
      <c r="APT1" s="51" t="s">
        <v>506</v>
      </c>
      <c r="APU1" s="51" t="s">
        <v>114</v>
      </c>
      <c r="APV1" s="51" t="s">
        <v>504</v>
      </c>
      <c r="APW1" s="51" t="s">
        <v>506</v>
      </c>
      <c r="APX1" s="51" t="s">
        <v>561</v>
      </c>
      <c r="APY1" s="51" t="s">
        <v>504</v>
      </c>
      <c r="APZ1" s="51" t="s">
        <v>506</v>
      </c>
      <c r="AQA1" s="51" t="s">
        <v>114</v>
      </c>
      <c r="AQB1" s="51" t="s">
        <v>504</v>
      </c>
      <c r="AQC1" s="51" t="s">
        <v>506</v>
      </c>
      <c r="AQD1" s="51" t="s">
        <v>563</v>
      </c>
      <c r="AQE1" s="51" t="s">
        <v>504</v>
      </c>
      <c r="AQF1" s="51" t="s">
        <v>506</v>
      </c>
      <c r="AQG1" s="51" t="s">
        <v>114</v>
      </c>
      <c r="AQH1" s="51" t="s">
        <v>504</v>
      </c>
      <c r="AQI1" s="51" t="s">
        <v>506</v>
      </c>
      <c r="AQJ1" s="51" t="s">
        <v>618</v>
      </c>
      <c r="AQK1" s="51" t="s">
        <v>504</v>
      </c>
      <c r="AQL1" s="51" t="s">
        <v>506</v>
      </c>
      <c r="AQM1" s="51" t="s">
        <v>114</v>
      </c>
      <c r="AQN1" s="51" t="s">
        <v>504</v>
      </c>
      <c r="AQO1" s="51" t="s">
        <v>506</v>
      </c>
      <c r="AQP1" s="51" t="s">
        <v>619</v>
      </c>
      <c r="AQQ1" s="51" t="s">
        <v>504</v>
      </c>
      <c r="AQR1" s="51" t="s">
        <v>506</v>
      </c>
      <c r="AQS1" s="51" t="s">
        <v>114</v>
      </c>
      <c r="AQT1" s="51" t="s">
        <v>504</v>
      </c>
      <c r="AQU1" s="51" t="s">
        <v>506</v>
      </c>
      <c r="AQV1" s="51" t="s">
        <v>620</v>
      </c>
      <c r="AQW1" s="51" t="s">
        <v>504</v>
      </c>
      <c r="AQX1" s="51" t="s">
        <v>506</v>
      </c>
      <c r="AQY1" s="51" t="s">
        <v>114</v>
      </c>
      <c r="AQZ1" s="51" t="s">
        <v>504</v>
      </c>
      <c r="ARA1" s="51" t="s">
        <v>506</v>
      </c>
      <c r="ARB1" s="51" t="s">
        <v>565</v>
      </c>
      <c r="ARC1" s="51" t="s">
        <v>504</v>
      </c>
      <c r="ARD1" s="51" t="s">
        <v>506</v>
      </c>
      <c r="ARE1" s="51" t="s">
        <v>114</v>
      </c>
      <c r="ARF1" s="51" t="s">
        <v>504</v>
      </c>
      <c r="ARG1" s="51" t="s">
        <v>506</v>
      </c>
      <c r="ARH1" s="51" t="s">
        <v>566</v>
      </c>
      <c r="ARI1" s="51" t="s">
        <v>504</v>
      </c>
      <c r="ARJ1" s="51" t="s">
        <v>506</v>
      </c>
      <c r="ARK1" s="51" t="s">
        <v>114</v>
      </c>
      <c r="ARL1" s="51" t="s">
        <v>504</v>
      </c>
      <c r="ARM1" s="51" t="s">
        <v>506</v>
      </c>
      <c r="ARN1" s="51" t="s">
        <v>567</v>
      </c>
      <c r="ARO1" s="51" t="s">
        <v>504</v>
      </c>
      <c r="ARP1" s="51" t="s">
        <v>506</v>
      </c>
      <c r="ARQ1" s="51" t="s">
        <v>114</v>
      </c>
      <c r="ARR1" s="51" t="s">
        <v>504</v>
      </c>
      <c r="ARS1" s="51" t="s">
        <v>506</v>
      </c>
      <c r="ART1" s="51" t="s">
        <v>568</v>
      </c>
      <c r="ARU1" s="51" t="s">
        <v>504</v>
      </c>
      <c r="ARV1" s="51" t="s">
        <v>506</v>
      </c>
      <c r="ARW1" s="51" t="s">
        <v>114</v>
      </c>
      <c r="ARX1" s="51" t="s">
        <v>504</v>
      </c>
      <c r="ARY1" s="51" t="s">
        <v>506</v>
      </c>
      <c r="ARZ1" s="51" t="s">
        <v>621</v>
      </c>
      <c r="ASA1" s="51" t="s">
        <v>504</v>
      </c>
      <c r="ASB1" s="51" t="s">
        <v>506</v>
      </c>
      <c r="ASC1" s="51" t="s">
        <v>114</v>
      </c>
      <c r="ASD1" s="51" t="s">
        <v>504</v>
      </c>
      <c r="ASE1" s="51" t="s">
        <v>506</v>
      </c>
      <c r="ASF1" s="51" t="s">
        <v>569</v>
      </c>
      <c r="ASG1" s="51" t="s">
        <v>504</v>
      </c>
      <c r="ASH1" s="51" t="s">
        <v>506</v>
      </c>
      <c r="ASI1" s="51" t="s">
        <v>114</v>
      </c>
      <c r="ASJ1" s="51" t="s">
        <v>504</v>
      </c>
      <c r="ASK1" s="51" t="s">
        <v>506</v>
      </c>
      <c r="ASL1" s="51" t="s">
        <v>622</v>
      </c>
      <c r="ASM1" s="51" t="s">
        <v>504</v>
      </c>
      <c r="ASN1" s="51" t="s">
        <v>506</v>
      </c>
      <c r="ASO1" s="51" t="s">
        <v>114</v>
      </c>
      <c r="ASP1" s="51" t="s">
        <v>504</v>
      </c>
      <c r="ASQ1" s="51" t="s">
        <v>506</v>
      </c>
      <c r="ASR1" s="51" t="s">
        <v>623</v>
      </c>
      <c r="ASS1" s="51" t="s">
        <v>504</v>
      </c>
      <c r="AST1" s="51" t="s">
        <v>506</v>
      </c>
      <c r="ASU1" s="51" t="s">
        <v>114</v>
      </c>
      <c r="ASV1" s="51" t="s">
        <v>504</v>
      </c>
      <c r="ASW1" s="51" t="s">
        <v>506</v>
      </c>
      <c r="ASX1" s="51" t="s">
        <v>572</v>
      </c>
      <c r="ASY1" s="51" t="s">
        <v>504</v>
      </c>
      <c r="ASZ1" s="51" t="s">
        <v>506</v>
      </c>
      <c r="ATA1" s="51" t="s">
        <v>114</v>
      </c>
      <c r="ATB1" s="51" t="s">
        <v>504</v>
      </c>
      <c r="ATC1" s="51" t="s">
        <v>506</v>
      </c>
      <c r="ATD1" s="51" t="s">
        <v>573</v>
      </c>
      <c r="ATE1" s="51" t="s">
        <v>504</v>
      </c>
      <c r="ATF1" s="51" t="s">
        <v>506</v>
      </c>
      <c r="ATG1" s="51" t="s">
        <v>114</v>
      </c>
      <c r="ATH1" s="51" t="s">
        <v>504</v>
      </c>
      <c r="ATI1" s="51" t="s">
        <v>506</v>
      </c>
      <c r="ATJ1" s="51" t="s">
        <v>574</v>
      </c>
      <c r="ATK1" s="51" t="s">
        <v>504</v>
      </c>
      <c r="ATL1" s="51" t="s">
        <v>506</v>
      </c>
      <c r="ATM1" s="51" t="s">
        <v>114</v>
      </c>
      <c r="ATN1" s="51" t="s">
        <v>504</v>
      </c>
      <c r="ATO1" s="51" t="s">
        <v>506</v>
      </c>
      <c r="ATP1" s="51" t="s">
        <v>624</v>
      </c>
      <c r="ATQ1" s="51" t="s">
        <v>504</v>
      </c>
      <c r="ATR1" s="51" t="s">
        <v>506</v>
      </c>
      <c r="ATS1" s="51" t="s">
        <v>114</v>
      </c>
      <c r="ATT1" s="51" t="s">
        <v>504</v>
      </c>
      <c r="ATU1" s="51" t="s">
        <v>506</v>
      </c>
      <c r="ATV1" s="51" t="s">
        <v>625</v>
      </c>
      <c r="ATW1" s="51" t="s">
        <v>504</v>
      </c>
      <c r="ATX1" s="51" t="s">
        <v>506</v>
      </c>
      <c r="ATY1" s="51" t="s">
        <v>114</v>
      </c>
      <c r="ATZ1" s="51" t="s">
        <v>504</v>
      </c>
      <c r="AUA1" s="51" t="s">
        <v>506</v>
      </c>
      <c r="AUB1" s="51" t="s">
        <v>576</v>
      </c>
      <c r="AUC1" s="51" t="s">
        <v>504</v>
      </c>
      <c r="AUD1" s="51" t="s">
        <v>506</v>
      </c>
      <c r="AUE1" s="51" t="s">
        <v>538</v>
      </c>
      <c r="AUF1" s="51" t="s">
        <v>504</v>
      </c>
      <c r="AUG1" s="51" t="s">
        <v>506</v>
      </c>
      <c r="AUH1" s="51" t="s">
        <v>577</v>
      </c>
      <c r="AUI1" s="51" t="s">
        <v>504</v>
      </c>
      <c r="AUJ1" s="51" t="s">
        <v>506</v>
      </c>
      <c r="AUK1" s="51" t="s">
        <v>538</v>
      </c>
      <c r="AUL1" s="51" t="s">
        <v>504</v>
      </c>
      <c r="AUM1" s="51" t="s">
        <v>506</v>
      </c>
      <c r="AUN1" s="51" t="s">
        <v>578</v>
      </c>
      <c r="AUO1" s="51" t="s">
        <v>504</v>
      </c>
      <c r="AUP1" s="51" t="s">
        <v>506</v>
      </c>
      <c r="AUQ1" s="51" t="s">
        <v>538</v>
      </c>
      <c r="AUR1" s="51" t="s">
        <v>504</v>
      </c>
      <c r="AUS1" s="51" t="s">
        <v>506</v>
      </c>
      <c r="AUT1" s="51" t="s">
        <v>253</v>
      </c>
      <c r="AUU1" s="51" t="s">
        <v>504</v>
      </c>
      <c r="AUV1" s="51" t="s">
        <v>506</v>
      </c>
      <c r="AUW1" s="51" t="s">
        <v>538</v>
      </c>
      <c r="AUX1" s="51" t="s">
        <v>504</v>
      </c>
      <c r="AUY1" s="51" t="s">
        <v>506</v>
      </c>
      <c r="AUZ1" s="51" t="s">
        <v>579</v>
      </c>
      <c r="AVA1" s="51" t="s">
        <v>504</v>
      </c>
      <c r="AVB1" s="51" t="s">
        <v>506</v>
      </c>
      <c r="AVC1" s="51" t="s">
        <v>538</v>
      </c>
      <c r="AVD1" s="51" t="s">
        <v>504</v>
      </c>
      <c r="AVE1" s="51" t="s">
        <v>506</v>
      </c>
      <c r="AVF1" s="51" t="s">
        <v>580</v>
      </c>
      <c r="AVG1" s="51" t="s">
        <v>504</v>
      </c>
      <c r="AVH1" s="51" t="s">
        <v>506</v>
      </c>
      <c r="AVI1" s="51" t="s">
        <v>538</v>
      </c>
      <c r="AVJ1" s="51" t="s">
        <v>504</v>
      </c>
      <c r="AVK1" s="51" t="s">
        <v>506</v>
      </c>
      <c r="AVL1" s="51" t="s">
        <v>581</v>
      </c>
      <c r="AVM1" s="51" t="s">
        <v>504</v>
      </c>
      <c r="AVN1" s="51" t="s">
        <v>506</v>
      </c>
      <c r="AVO1" s="51" t="s">
        <v>538</v>
      </c>
      <c r="AVP1" s="51" t="s">
        <v>504</v>
      </c>
      <c r="AVQ1" s="51" t="s">
        <v>506</v>
      </c>
      <c r="AVR1" s="51" t="s">
        <v>575</v>
      </c>
      <c r="AVS1" s="51" t="s">
        <v>504</v>
      </c>
      <c r="AVT1" s="51" t="s">
        <v>506</v>
      </c>
      <c r="AVU1" s="51" t="s">
        <v>326</v>
      </c>
      <c r="AVV1" s="51" t="s">
        <v>504</v>
      </c>
      <c r="AVW1" s="51" t="s">
        <v>506</v>
      </c>
      <c r="AVX1" s="51" t="s">
        <v>582</v>
      </c>
      <c r="AVY1" s="51" t="s">
        <v>504</v>
      </c>
      <c r="AVZ1" s="51" t="s">
        <v>506</v>
      </c>
      <c r="AWA1" s="51" t="s">
        <v>326</v>
      </c>
      <c r="AWB1" s="51" t="s">
        <v>504</v>
      </c>
      <c r="AWC1" s="51" t="s">
        <v>506</v>
      </c>
      <c r="AWD1" s="51" t="s">
        <v>583</v>
      </c>
      <c r="AWE1" s="51" t="s">
        <v>504</v>
      </c>
      <c r="AWF1" s="51" t="s">
        <v>506</v>
      </c>
      <c r="AWG1" s="51" t="s">
        <v>326</v>
      </c>
      <c r="AWH1" s="51" t="s">
        <v>504</v>
      </c>
      <c r="AWI1" s="51" t="s">
        <v>506</v>
      </c>
      <c r="AWJ1" s="51" t="s">
        <v>584</v>
      </c>
      <c r="AWK1" s="51" t="s">
        <v>504</v>
      </c>
      <c r="AWL1" s="51" t="s">
        <v>506</v>
      </c>
      <c r="AWM1" s="51" t="s">
        <v>326</v>
      </c>
      <c r="AWN1" s="51" t="s">
        <v>504</v>
      </c>
      <c r="AWO1" s="51" t="s">
        <v>506</v>
      </c>
      <c r="AWP1" s="51" t="s">
        <v>626</v>
      </c>
      <c r="AWQ1" s="51" t="s">
        <v>504</v>
      </c>
      <c r="AWR1" s="51" t="s">
        <v>506</v>
      </c>
      <c r="AWS1" s="51" t="s">
        <v>114</v>
      </c>
      <c r="AWT1" s="51" t="s">
        <v>504</v>
      </c>
      <c r="AWU1" s="51" t="s">
        <v>506</v>
      </c>
      <c r="AWV1" s="51" t="s">
        <v>585</v>
      </c>
      <c r="AWW1" s="51" t="s">
        <v>504</v>
      </c>
      <c r="AWX1" s="51" t="s">
        <v>506</v>
      </c>
      <c r="AWY1" s="51" t="s">
        <v>114</v>
      </c>
      <c r="AWZ1" s="51" t="s">
        <v>504</v>
      </c>
      <c r="AXA1" s="51" t="s">
        <v>506</v>
      </c>
      <c r="AXB1" s="51" t="s">
        <v>587</v>
      </c>
      <c r="AXC1" s="51" t="s">
        <v>504</v>
      </c>
      <c r="AXD1" s="51" t="s">
        <v>506</v>
      </c>
      <c r="AXE1" s="51" t="s">
        <v>114</v>
      </c>
      <c r="AXF1" s="51" t="s">
        <v>504</v>
      </c>
      <c r="AXG1" s="51" t="s">
        <v>506</v>
      </c>
      <c r="AXH1" s="51" t="s">
        <v>588</v>
      </c>
      <c r="AXI1" s="51" t="s">
        <v>504</v>
      </c>
      <c r="AXJ1" s="51" t="s">
        <v>506</v>
      </c>
      <c r="AXK1" s="51" t="s">
        <v>114</v>
      </c>
      <c r="AXL1" s="51" t="s">
        <v>504</v>
      </c>
      <c r="AXM1" s="51" t="s">
        <v>506</v>
      </c>
      <c r="AXN1" s="51" t="s">
        <v>458</v>
      </c>
      <c r="AXO1" s="51" t="s">
        <v>504</v>
      </c>
      <c r="AXP1" s="51" t="s">
        <v>506</v>
      </c>
      <c r="AXQ1" s="51" t="s">
        <v>114</v>
      </c>
      <c r="AXR1" s="51" t="s">
        <v>504</v>
      </c>
      <c r="AXS1" s="51" t="s">
        <v>506</v>
      </c>
      <c r="AXT1" s="51" t="s">
        <v>590</v>
      </c>
      <c r="AXU1" s="51" t="s">
        <v>504</v>
      </c>
      <c r="AXV1" s="51" t="s">
        <v>506</v>
      </c>
      <c r="AXW1" s="51" t="s">
        <v>114</v>
      </c>
      <c r="AXX1" s="51" t="s">
        <v>504</v>
      </c>
      <c r="AXY1" s="51" t="s">
        <v>506</v>
      </c>
      <c r="AXZ1" s="51" t="s">
        <v>591</v>
      </c>
      <c r="AYA1" s="51" t="s">
        <v>504</v>
      </c>
      <c r="AYB1" s="51" t="s">
        <v>506</v>
      </c>
      <c r="AYC1" s="51" t="s">
        <v>114</v>
      </c>
      <c r="AYD1" s="51" t="s">
        <v>504</v>
      </c>
      <c r="AYE1" s="51" t="s">
        <v>506</v>
      </c>
      <c r="AYF1" s="51" t="s">
        <v>592</v>
      </c>
      <c r="AYG1" s="51" t="s">
        <v>504</v>
      </c>
      <c r="AYH1" s="51" t="s">
        <v>506</v>
      </c>
      <c r="AYI1" s="51" t="s">
        <v>114</v>
      </c>
      <c r="AYJ1" s="51" t="s">
        <v>504</v>
      </c>
      <c r="AYK1" s="51" t="s">
        <v>506</v>
      </c>
      <c r="AYL1" s="51" t="s">
        <v>593</v>
      </c>
      <c r="AYM1" s="51" t="s">
        <v>504</v>
      </c>
      <c r="AYN1" s="51" t="s">
        <v>506</v>
      </c>
      <c r="AYO1" s="51" t="s">
        <v>114</v>
      </c>
      <c r="AYP1" s="51" t="s">
        <v>504</v>
      </c>
      <c r="AYQ1" s="51" t="s">
        <v>506</v>
      </c>
      <c r="AYR1" s="51" t="s">
        <v>594</v>
      </c>
      <c r="AYS1" s="51" t="s">
        <v>504</v>
      </c>
      <c r="AYT1" s="51" t="s">
        <v>506</v>
      </c>
      <c r="AYU1" s="51" t="s">
        <v>114</v>
      </c>
      <c r="AYV1" s="51" t="s">
        <v>504</v>
      </c>
      <c r="AYW1" s="51" t="s">
        <v>506</v>
      </c>
      <c r="AYX1" s="51" t="s">
        <v>463</v>
      </c>
      <c r="AYY1" s="51" t="s">
        <v>504</v>
      </c>
      <c r="AYZ1" s="51" t="s">
        <v>506</v>
      </c>
      <c r="AZA1" s="51" t="s">
        <v>114</v>
      </c>
      <c r="AZB1" s="51" t="s">
        <v>504</v>
      </c>
      <c r="AZC1" s="51" t="s">
        <v>506</v>
      </c>
      <c r="AZD1" s="51" t="s">
        <v>596</v>
      </c>
      <c r="AZE1" s="51" t="s">
        <v>504</v>
      </c>
      <c r="AZF1" s="51" t="s">
        <v>506</v>
      </c>
      <c r="AZG1" s="51" t="s">
        <v>114</v>
      </c>
      <c r="AZH1" s="51" t="s">
        <v>504</v>
      </c>
      <c r="AZI1" s="51" t="s">
        <v>506</v>
      </c>
      <c r="AZJ1" s="38" t="s">
        <v>254</v>
      </c>
      <c r="AZK1" s="38" t="s">
        <v>255</v>
      </c>
      <c r="AZL1" s="51" t="s">
        <v>256</v>
      </c>
      <c r="AZM1" s="51" t="s">
        <v>504</v>
      </c>
      <c r="AZN1" s="51" t="s">
        <v>506</v>
      </c>
      <c r="AZO1" s="51" t="s">
        <v>257</v>
      </c>
      <c r="AZP1" s="51" t="s">
        <v>504</v>
      </c>
      <c r="AZQ1" s="51" t="s">
        <v>506</v>
      </c>
      <c r="AZR1" s="38" t="s">
        <v>258</v>
      </c>
      <c r="AZS1" s="51" t="s">
        <v>256</v>
      </c>
      <c r="AZT1" s="51" t="s">
        <v>504</v>
      </c>
      <c r="AZU1" s="51" t="s">
        <v>506</v>
      </c>
      <c r="AZV1" s="51" t="s">
        <v>257</v>
      </c>
      <c r="AZW1" s="51" t="s">
        <v>504</v>
      </c>
      <c r="AZX1" s="51" t="s">
        <v>506</v>
      </c>
      <c r="AZY1" s="38" t="s">
        <v>115</v>
      </c>
      <c r="AZZ1" s="51" t="s">
        <v>116</v>
      </c>
      <c r="BAA1" s="51" t="s">
        <v>504</v>
      </c>
      <c r="BAB1" s="51" t="s">
        <v>506</v>
      </c>
      <c r="BAC1" s="51" t="s">
        <v>117</v>
      </c>
      <c r="BAD1" s="51" t="s">
        <v>504</v>
      </c>
      <c r="BAE1" s="51" t="s">
        <v>506</v>
      </c>
      <c r="BAF1" s="51" t="s">
        <v>118</v>
      </c>
      <c r="BAG1" s="51" t="s">
        <v>504</v>
      </c>
      <c r="BAH1" s="51" t="s">
        <v>506</v>
      </c>
      <c r="BAI1" s="38" t="s">
        <v>259</v>
      </c>
      <c r="BAJ1" s="51" t="s">
        <v>260</v>
      </c>
      <c r="BAK1" s="51" t="s">
        <v>504</v>
      </c>
      <c r="BAL1" s="51" t="s">
        <v>506</v>
      </c>
      <c r="BAM1" s="51" t="s">
        <v>261</v>
      </c>
      <c r="BAN1" s="51" t="s">
        <v>504</v>
      </c>
      <c r="BAO1" s="51" t="s">
        <v>506</v>
      </c>
      <c r="BAP1" s="38" t="s">
        <v>262</v>
      </c>
      <c r="BAQ1" s="51" t="s">
        <v>263</v>
      </c>
      <c r="BAR1" s="51" t="s">
        <v>504</v>
      </c>
      <c r="BAS1" s="51" t="s">
        <v>506</v>
      </c>
      <c r="BAT1" s="51" t="s">
        <v>264</v>
      </c>
      <c r="BAU1" s="51" t="s">
        <v>504</v>
      </c>
      <c r="BAV1" s="51" t="s">
        <v>506</v>
      </c>
      <c r="BAW1" s="38" t="s">
        <v>597</v>
      </c>
      <c r="BAX1" s="38" t="s">
        <v>598</v>
      </c>
      <c r="BAY1" s="38" t="s">
        <v>601</v>
      </c>
      <c r="BAZ1" s="51" t="s">
        <v>599</v>
      </c>
      <c r="BBA1" s="51" t="s">
        <v>504</v>
      </c>
      <c r="BBB1" s="51" t="s">
        <v>506</v>
      </c>
      <c r="BBC1" s="51" t="s">
        <v>600</v>
      </c>
      <c r="BBD1" s="51" t="s">
        <v>504</v>
      </c>
      <c r="BBE1" s="51" t="s">
        <v>506</v>
      </c>
      <c r="BBF1" s="38" t="s">
        <v>602</v>
      </c>
      <c r="BBG1" s="51" t="s">
        <v>599</v>
      </c>
      <c r="BBH1" s="51" t="s">
        <v>504</v>
      </c>
      <c r="BBI1" s="51" t="s">
        <v>506</v>
      </c>
      <c r="BBJ1" s="51" t="s">
        <v>600</v>
      </c>
      <c r="BBK1" s="51" t="s">
        <v>504</v>
      </c>
      <c r="BBL1" s="51" t="s">
        <v>506</v>
      </c>
      <c r="BBM1" s="38" t="s">
        <v>603</v>
      </c>
      <c r="BBN1" s="38" t="s">
        <v>604</v>
      </c>
      <c r="BBO1" s="51" t="s">
        <v>599</v>
      </c>
      <c r="BBP1" s="51" t="s">
        <v>504</v>
      </c>
      <c r="BBQ1" s="51" t="s">
        <v>506</v>
      </c>
      <c r="BBR1" s="51" t="s">
        <v>600</v>
      </c>
      <c r="BBS1" s="51" t="s">
        <v>504</v>
      </c>
      <c r="BBT1" s="51" t="s">
        <v>506</v>
      </c>
      <c r="BBU1" s="38" t="s">
        <v>602</v>
      </c>
      <c r="BBV1" s="51" t="s">
        <v>599</v>
      </c>
      <c r="BBW1" s="51" t="s">
        <v>504</v>
      </c>
      <c r="BBX1" s="51" t="s">
        <v>506</v>
      </c>
      <c r="BBY1" s="51" t="s">
        <v>600</v>
      </c>
      <c r="BBZ1" s="51" t="s">
        <v>504</v>
      </c>
      <c r="BCA1" s="51" t="s">
        <v>506</v>
      </c>
      <c r="BCB1" s="38" t="s">
        <v>119</v>
      </c>
      <c r="BCC1" s="38" t="s">
        <v>266</v>
      </c>
      <c r="BCD1" s="38" t="s">
        <v>267</v>
      </c>
      <c r="BCE1" s="51" t="s">
        <v>268</v>
      </c>
      <c r="BCF1" s="51" t="s">
        <v>504</v>
      </c>
      <c r="BCG1" s="51" t="s">
        <v>506</v>
      </c>
      <c r="BCH1" s="51" t="s">
        <v>269</v>
      </c>
      <c r="BCI1" s="51" t="s">
        <v>504</v>
      </c>
      <c r="BCJ1" s="51" t="s">
        <v>506</v>
      </c>
      <c r="BCK1" s="38" t="s">
        <v>270</v>
      </c>
      <c r="BCL1" s="51" t="s">
        <v>268</v>
      </c>
      <c r="BCM1" s="51" t="s">
        <v>504</v>
      </c>
      <c r="BCN1" s="51" t="s">
        <v>506</v>
      </c>
      <c r="BCO1" s="51" t="s">
        <v>269</v>
      </c>
      <c r="BCP1" s="51" t="s">
        <v>504</v>
      </c>
      <c r="BCQ1" s="51" t="s">
        <v>506</v>
      </c>
      <c r="BCR1" s="51" t="s">
        <v>265</v>
      </c>
      <c r="BCS1" s="51" t="s">
        <v>504</v>
      </c>
      <c r="BCT1" s="51" t="s">
        <v>506</v>
      </c>
      <c r="BCU1" s="53" t="s">
        <v>127</v>
      </c>
      <c r="BCV1" s="26" t="s">
        <v>328</v>
      </c>
    </row>
    <row r="2" spans="1:1452" ht="13.5" customHeight="1">
      <c r="A2">
        <f>'①調査票（基本情報）'!$B$9</f>
        <v>0</v>
      </c>
      <c r="B2" s="34">
        <f>'①調査票（基本情報）'!$B$10</f>
        <v>0</v>
      </c>
      <c r="C2">
        <f>'①調査票（基本情報）'!$B$11</f>
        <v>0</v>
      </c>
      <c r="D2">
        <f>'①調査票（基本情報）'!$G$11</f>
        <v>0</v>
      </c>
      <c r="E2">
        <f>'①調査票（基本情報）'!$B$12</f>
        <v>0</v>
      </c>
      <c r="F2">
        <f>'①調査票（基本情報）'!$G$12</f>
        <v>0</v>
      </c>
      <c r="G2">
        <f>'①調査票（基本情報）'!B13</f>
        <v>0</v>
      </c>
      <c r="H2">
        <f>'①調査票（基本情報）'!$A$20</f>
        <v>0</v>
      </c>
      <c r="I2">
        <f>'①調査票（基本情報）'!A21</f>
        <v>0</v>
      </c>
      <c r="J2">
        <f>'①調査票（基本情報）'!A22</f>
        <v>0</v>
      </c>
      <c r="K2">
        <f>'①調査票（基本情報）'!A23</f>
        <v>0</v>
      </c>
      <c r="L2">
        <f>'①調査票（基本情報）'!$A$24</f>
        <v>0</v>
      </c>
      <c r="M2">
        <f>'①調査票（基本情報）'!$A$25</f>
        <v>0</v>
      </c>
      <c r="N2">
        <f>'①調査票（基本情報）'!$A$26</f>
        <v>0</v>
      </c>
      <c r="O2">
        <f>'①調査票（基本情報）'!$A$27</f>
        <v>0</v>
      </c>
      <c r="P2">
        <f>'①調査票（基本情報）'!$A$28</f>
        <v>0</v>
      </c>
      <c r="Q2">
        <f>'①調査票（基本情報）'!$D$33</f>
        <v>0</v>
      </c>
      <c r="R2">
        <f>'①調査票（基本情報）'!$D$34</f>
        <v>0</v>
      </c>
      <c r="S2">
        <f>'①調査票（基本情報）'!$D$35</f>
        <v>0</v>
      </c>
      <c r="T2">
        <f>'①調査票（基本情報）'!$D$36</f>
        <v>0</v>
      </c>
      <c r="U2">
        <f>'①調査票（基本情報）'!$D$37</f>
        <v>0</v>
      </c>
      <c r="V2">
        <f>'①調査票（基本情報）'!$D$38</f>
        <v>0</v>
      </c>
      <c r="W2">
        <f>'①調査票（基本情報）'!$D$39</f>
        <v>0</v>
      </c>
      <c r="X2">
        <f>'①調査票（基本情報）'!$D$43</f>
        <v>0</v>
      </c>
      <c r="Y2">
        <f>'①調査票（基本情報）'!$D$44</f>
        <v>0</v>
      </c>
      <c r="Z2">
        <f>'①調査票（基本情報）'!$D$45</f>
        <v>0</v>
      </c>
      <c r="AA2">
        <f>'①調査票（基本情報）'!$D$46</f>
        <v>0</v>
      </c>
      <c r="AB2">
        <f>'①調査票（基本情報）'!$D$47</f>
        <v>0</v>
      </c>
      <c r="AC2">
        <f>'①調査票（基本情報）'!$D$48</f>
        <v>0</v>
      </c>
      <c r="AD2">
        <f>'①調査票（基本情報）'!$D$49</f>
        <v>0</v>
      </c>
      <c r="AE2">
        <f>'①調査票（基本情報）'!$E$53</f>
        <v>0</v>
      </c>
      <c r="AF2">
        <f>'①調査票（基本情報）'!E$54</f>
        <v>0</v>
      </c>
      <c r="AG2">
        <f>'①調査票（基本情報）'!E$55</f>
        <v>0</v>
      </c>
      <c r="AH2">
        <f>'①調査票（基本情報）'!E$56</f>
        <v>0</v>
      </c>
      <c r="AI2">
        <f>'①調査票（基本情報）'!E$57</f>
        <v>0</v>
      </c>
      <c r="AJ2">
        <f>'①調査票（基本情報）'!E$58</f>
        <v>0</v>
      </c>
      <c r="AK2">
        <f>'①調査票（基本情報）'!E$59</f>
        <v>0</v>
      </c>
      <c r="AL2">
        <f>'①調査票（基本情報）'!E$60</f>
        <v>0</v>
      </c>
      <c r="AM2">
        <f>'①調査票（基本情報）'!E$61</f>
        <v>0</v>
      </c>
      <c r="AN2">
        <f>'①調査票（基本情報）'!$A$65</f>
        <v>0</v>
      </c>
      <c r="AO2">
        <f>'②調査票（収支情報）'!B3</f>
        <v>0</v>
      </c>
      <c r="AP2">
        <f>'②調査票（収支情報）'!D3</f>
        <v>0</v>
      </c>
      <c r="AQ2">
        <f>'②調査票（収支情報）'!F3</f>
        <v>0</v>
      </c>
      <c r="AR2">
        <f>'②調査票（収支情報）'!H3</f>
        <v>0</v>
      </c>
      <c r="AS2">
        <f>'②調査票（収支情報）'!$B$6</f>
        <v>0</v>
      </c>
      <c r="AT2">
        <f>'②調査票（収支情報）'!$F$6</f>
        <v>0</v>
      </c>
      <c r="AU2">
        <f>'②調査票（収支情報）'!$B$9</f>
        <v>0</v>
      </c>
      <c r="AV2">
        <f>'②調査票（収支情報）'!$F$9</f>
        <v>0</v>
      </c>
      <c r="AW2" s="22">
        <f>'②調査票（収支情報）'!$H$21</f>
        <v>0</v>
      </c>
      <c r="AX2" s="22">
        <f>'②調査票（収支情報）'!$H$22</f>
        <v>0</v>
      </c>
      <c r="AY2" s="22">
        <f>'②調査票（収支情報）'!$H$23</f>
        <v>0</v>
      </c>
      <c r="AZ2" s="22">
        <f>'②調査票（収支情報）'!$H$24</f>
        <v>0</v>
      </c>
      <c r="BA2" s="22">
        <f>'②調査票（収支情報）'!$H$25</f>
        <v>0</v>
      </c>
      <c r="BB2" s="22">
        <f>'②調査票（収支情報）'!$H$26</f>
        <v>0</v>
      </c>
      <c r="BC2" s="22">
        <f>'②調査票（収支情報）'!$H$27</f>
        <v>0</v>
      </c>
      <c r="BD2" s="22">
        <f>'②調査票（収支情報）'!$H$28</f>
        <v>0</v>
      </c>
      <c r="BE2" s="22">
        <f>'②調査票（収支情報）'!$H$29</f>
        <v>0</v>
      </c>
      <c r="BF2" s="22">
        <f>'②調査票（収支情報）'!$H$30</f>
        <v>0</v>
      </c>
      <c r="BG2" s="22">
        <f>'②調査票（収支情報）'!$H$31</f>
        <v>0</v>
      </c>
      <c r="BH2" s="22">
        <f>'②調査票（収支情報）'!$H$32</f>
        <v>0</v>
      </c>
      <c r="BI2" s="22">
        <f>'②調査票（収支情報）'!$H$33</f>
        <v>0</v>
      </c>
      <c r="BJ2" s="22">
        <f>'②調査票（収支情報）'!$H$34</f>
        <v>0</v>
      </c>
      <c r="BK2" s="22">
        <f>'②調査票（収支情報）'!$H$35</f>
        <v>0</v>
      </c>
      <c r="BL2" s="22">
        <f>'②調査票（収支情報）'!$H$36</f>
        <v>0</v>
      </c>
      <c r="BM2" s="22">
        <f>'②調査票（収支情報）'!$H$37</f>
        <v>0</v>
      </c>
      <c r="BN2" s="22">
        <f>'②調査票（収支情報）'!$H$38</f>
        <v>0</v>
      </c>
      <c r="BO2" s="22">
        <f>'②調査票（収支情報）'!$H$39</f>
        <v>0</v>
      </c>
      <c r="BP2" s="22">
        <f>'②調査票（収支情報）'!$H$40</f>
        <v>0</v>
      </c>
      <c r="BQ2" s="22">
        <f>'②調査票（収支情報）'!$H$41</f>
        <v>0</v>
      </c>
      <c r="BR2" s="22">
        <f>'②調査票（収支情報）'!$H$42</f>
        <v>0</v>
      </c>
      <c r="BS2" s="22">
        <f>'②調査票（収支情報）'!H43</f>
        <v>0</v>
      </c>
      <c r="BT2" s="22">
        <f>'②調査票（収支情報）'!H44</f>
        <v>0</v>
      </c>
      <c r="BU2" s="22">
        <f>'②調査票（収支情報）'!H45</f>
        <v>0</v>
      </c>
      <c r="BV2" s="22">
        <f>'②調査票（収支情報）'!$H$46</f>
        <v>0</v>
      </c>
      <c r="BW2" s="22">
        <f>'②調査票（収支情報）'!$H$47</f>
        <v>0</v>
      </c>
      <c r="BX2" s="22">
        <f>'②調査票（収支情報）'!$H$48</f>
        <v>0</v>
      </c>
      <c r="BY2" s="22">
        <f>'②調査票（収支情報）'!$H$49</f>
        <v>0</v>
      </c>
      <c r="BZ2" s="22">
        <f>'②調査票（収支情報）'!$H$50</f>
        <v>0</v>
      </c>
      <c r="CA2" s="22">
        <f>'②調査票（収支情報）'!$H$51</f>
        <v>0</v>
      </c>
      <c r="CB2" s="22">
        <f>'②調査票（収支情報）'!$H$52</f>
        <v>0</v>
      </c>
      <c r="CC2" s="22">
        <f>'②調査票（収支情報）'!$H$53</f>
        <v>0</v>
      </c>
      <c r="CD2" s="22">
        <f>'②調査票（収支情報）'!$H$54</f>
        <v>0</v>
      </c>
      <c r="CE2" s="22">
        <f>'②調査票（収支情報）'!H55</f>
        <v>0</v>
      </c>
      <c r="CF2" s="22">
        <f>'②調査票（収支情報）'!$H$56</f>
        <v>0</v>
      </c>
      <c r="CG2" s="22">
        <f>'②調査票（収支情報）'!$H$57</f>
        <v>0</v>
      </c>
      <c r="CH2" s="22">
        <f>'②調査票（収支情報）'!$H$58</f>
        <v>0</v>
      </c>
      <c r="CI2" s="22">
        <f>'②調査票（収支情報）'!$H$59</f>
        <v>0</v>
      </c>
      <c r="CJ2" s="22">
        <f>'②調査票（収支情報）'!$H$60</f>
        <v>0</v>
      </c>
      <c r="CK2" s="22">
        <f>'②調査票（収支情報）'!$H$61</f>
        <v>0</v>
      </c>
      <c r="CL2" s="22">
        <f>'②調査票（収支情報）'!H62</f>
        <v>0</v>
      </c>
      <c r="CM2" s="22">
        <f>'②調査票（収支情報）'!H63</f>
        <v>0</v>
      </c>
      <c r="CN2" s="22">
        <f>'②調査票（収支情報）'!H64</f>
        <v>0</v>
      </c>
      <c r="CO2" s="22">
        <f>'②調査票（収支情報）'!H65</f>
        <v>0</v>
      </c>
      <c r="CP2" s="22">
        <f>'②調査票（収支情報）'!H66</f>
        <v>0</v>
      </c>
      <c r="CQ2" s="22">
        <f>'②調査票（収支情報）'!H67</f>
        <v>0</v>
      </c>
      <c r="CR2" s="22">
        <f>'③調査票（算定情報）'!$D$4</f>
        <v>0</v>
      </c>
      <c r="CS2" s="22">
        <f>'③調査票（算定情報）'!E4</f>
        <v>18</v>
      </c>
      <c r="CT2" s="22">
        <f>'③調査票（算定情報）'!F4</f>
        <v>0</v>
      </c>
      <c r="CU2" s="22">
        <f>'③調査票（算定情報）'!$D$5</f>
        <v>0</v>
      </c>
      <c r="CV2" s="22">
        <f>'③調査票（算定情報）'!E5</f>
        <v>9</v>
      </c>
      <c r="CW2" s="22">
        <f>'③調査票（算定情報）'!F5</f>
        <v>0</v>
      </c>
      <c r="CX2" s="22">
        <f>'③調査票（算定情報）'!$D$6</f>
        <v>0</v>
      </c>
      <c r="CY2" s="22">
        <f>'③調査票（算定情報）'!E6</f>
        <v>14</v>
      </c>
      <c r="CZ2" s="22">
        <f>'③調査票（算定情報）'!F6</f>
        <v>0</v>
      </c>
      <c r="DA2" s="22">
        <f>'③調査票（算定情報）'!$D$7</f>
        <v>0</v>
      </c>
      <c r="DB2" s="22">
        <f>'③調査票（算定情報）'!E7</f>
        <v>14</v>
      </c>
      <c r="DC2" s="22">
        <f>'③調査票（算定情報）'!F7</f>
        <v>0</v>
      </c>
      <c r="DD2" s="22">
        <f>'③調査票（算定情報）'!$D$8</f>
        <v>0</v>
      </c>
      <c r="DE2" s="22">
        <f>'③調査票（算定情報）'!E8</f>
        <v>7</v>
      </c>
      <c r="DF2" s="22">
        <f>'③調査票（算定情報）'!F8</f>
        <v>0</v>
      </c>
      <c r="DG2" s="22">
        <f>'③調査票（算定情報）'!$D$9</f>
        <v>0</v>
      </c>
      <c r="DH2" s="22">
        <f>'③調査票（算定情報）'!E9</f>
        <v>7</v>
      </c>
      <c r="DI2" s="22">
        <f>'③調査票（算定情報）'!F9</f>
        <v>0</v>
      </c>
      <c r="DJ2" s="22">
        <f>'③調査票（算定情報）'!$D$10</f>
        <v>0</v>
      </c>
      <c r="DK2" s="22">
        <f>'③調査票（算定情報）'!E10</f>
        <v>4</v>
      </c>
      <c r="DL2" s="22">
        <f>'③調査票（算定情報）'!F10</f>
        <v>0</v>
      </c>
      <c r="DM2" s="22">
        <f>'③調査票（算定情報）'!$D$11</f>
        <v>0</v>
      </c>
      <c r="DN2" s="22">
        <f>'③調査票（算定情報）'!E11</f>
        <v>4</v>
      </c>
      <c r="DO2" s="22">
        <f>'③調査票（算定情報）'!F11</f>
        <v>0</v>
      </c>
      <c r="DP2" s="22">
        <f>'③調査票（算定情報）'!$D$12</f>
        <v>0</v>
      </c>
      <c r="DQ2" s="22">
        <f>'③調査票（算定情報）'!E12</f>
        <v>3</v>
      </c>
      <c r="DR2" s="22">
        <f>'③調査票（算定情報）'!F12</f>
        <v>0</v>
      </c>
      <c r="DS2" s="22">
        <f>'③調査票（算定情報）'!$D$13</f>
        <v>0</v>
      </c>
      <c r="DT2" s="22">
        <f>'③調査票（算定情報）'!E13</f>
        <v>3</v>
      </c>
      <c r="DU2" s="22">
        <f>'③調査票（算定情報）'!F13</f>
        <v>0</v>
      </c>
      <c r="DV2" s="22">
        <f>'③調査票（算定情報）'!$D$14</f>
        <v>0</v>
      </c>
      <c r="DW2" s="22">
        <f>'③調査票（算定情報）'!E14</f>
        <v>3</v>
      </c>
      <c r="DX2" s="22">
        <f>'③調査票（算定情報）'!F14</f>
        <v>0</v>
      </c>
      <c r="DY2" s="22">
        <f>'③調査票（算定情報）'!$D$15</f>
        <v>0</v>
      </c>
      <c r="DZ2" s="22">
        <f>'③調査票（算定情報）'!E15</f>
        <v>2</v>
      </c>
      <c r="EA2" s="22">
        <f>'③調査票（算定情報）'!F15</f>
        <v>0</v>
      </c>
      <c r="EB2" s="22">
        <f>'③調査票（算定情報）'!$D$16</f>
        <v>0</v>
      </c>
      <c r="EC2" s="22">
        <f>'③調査票（算定情報）'!E16</f>
        <v>4</v>
      </c>
      <c r="ED2" s="22">
        <f>'③調査票（算定情報）'!F16</f>
        <v>0</v>
      </c>
      <c r="EE2" s="22">
        <f>'③調査票（算定情報）'!$D$17</f>
        <v>0</v>
      </c>
      <c r="EF2" s="22">
        <f>'③調査票（算定情報）'!E17</f>
        <v>4</v>
      </c>
      <c r="EG2" s="22">
        <f>'③調査票（算定情報）'!F17</f>
        <v>0</v>
      </c>
      <c r="EH2" s="22">
        <f>'③調査票（算定情報）'!$D$18</f>
        <v>0</v>
      </c>
      <c r="EI2" s="22">
        <f>'③調査票（算定情報）'!E18</f>
        <v>3</v>
      </c>
      <c r="EJ2" s="22">
        <f>'③調査票（算定情報）'!F18</f>
        <v>0</v>
      </c>
      <c r="EK2" s="22">
        <f>'③調査票（算定情報）'!$D$19</f>
        <v>0</v>
      </c>
      <c r="EL2" s="22">
        <f>'③調査票（算定情報）'!E19</f>
        <v>3</v>
      </c>
      <c r="EM2" s="22">
        <f>'③調査票（算定情報）'!F19</f>
        <v>0</v>
      </c>
      <c r="EN2" s="22">
        <f>'③調査票（算定情報）'!$D$20</f>
        <v>0</v>
      </c>
      <c r="EO2" s="22">
        <f>'③調査票（算定情報）'!E20</f>
        <v>3</v>
      </c>
      <c r="EP2" s="22">
        <f>'③調査票（算定情報）'!F20</f>
        <v>0</v>
      </c>
      <c r="EQ2" s="22">
        <f>'③調査票（算定情報）'!$D$21</f>
        <v>0</v>
      </c>
      <c r="ER2" s="22">
        <f>'③調査票（算定情報）'!E21</f>
        <v>2</v>
      </c>
      <c r="ES2" s="22">
        <f>'③調査票（算定情報）'!F21</f>
        <v>0</v>
      </c>
      <c r="ET2" s="22">
        <f>'③調査票（算定情報）'!$D$22</f>
        <v>0</v>
      </c>
      <c r="EU2" s="22">
        <f>'③調査票（算定情報）'!E22</f>
        <v>2</v>
      </c>
      <c r="EV2" s="22">
        <f>'③調査票（算定情報）'!F22</f>
        <v>0</v>
      </c>
      <c r="EW2" s="22">
        <f>'③調査票（算定情報）'!$D$23</f>
        <v>0</v>
      </c>
      <c r="EX2" s="22">
        <f>'③調査票（算定情報）'!E23</f>
        <v>3</v>
      </c>
      <c r="EY2" s="22">
        <f>'③調査票（算定情報）'!F23</f>
        <v>0</v>
      </c>
      <c r="EZ2" s="22">
        <f>'③調査票（算定情報）'!$D$24</f>
        <v>0</v>
      </c>
      <c r="FA2" s="22">
        <f>'③調査票（算定情報）'!E24</f>
        <v>3</v>
      </c>
      <c r="FB2" s="22">
        <f>'③調査票（算定情報）'!F24</f>
        <v>0</v>
      </c>
      <c r="FC2" s="35"/>
      <c r="FD2" s="22">
        <f>'③調査票（算定情報）'!$D$26</f>
        <v>0</v>
      </c>
      <c r="FE2" s="22">
        <f>'③調査票（算定情報）'!E26</f>
        <v>84</v>
      </c>
      <c r="FF2" s="22">
        <f>'③調査票（算定情報）'!F26</f>
        <v>0</v>
      </c>
      <c r="FG2" s="22">
        <f>'③調査票（算定情報）'!$D$27</f>
        <v>0</v>
      </c>
      <c r="FH2" s="22">
        <f>'③調査票（算定情報）'!E27</f>
        <v>83</v>
      </c>
      <c r="FI2" s="22">
        <f>'③調査票（算定情報）'!F27</f>
        <v>0</v>
      </c>
      <c r="FJ2" s="22">
        <f>'③調査票（算定情報）'!$D$28</f>
        <v>0</v>
      </c>
      <c r="FK2" s="22">
        <f>'③調査票（算定情報）'!E28</f>
        <v>79</v>
      </c>
      <c r="FL2" s="22">
        <f>'③調査票（算定情報）'!F28</f>
        <v>0</v>
      </c>
      <c r="FM2" s="22">
        <f>'③調査票（算定情報）'!$D$29</f>
        <v>0</v>
      </c>
      <c r="FN2" s="22">
        <f>'③調査票（算定情報）'!E29</f>
        <v>74</v>
      </c>
      <c r="FO2" s="22">
        <f>'③調査票（算定情報）'!F29</f>
        <v>0</v>
      </c>
      <c r="FP2" s="22">
        <f>'③調査票（算定情報）'!$D$30</f>
        <v>0</v>
      </c>
      <c r="FQ2" s="22">
        <f>'③調査票（算定情報）'!E30</f>
        <v>73</v>
      </c>
      <c r="FR2" s="22">
        <f>'③調査票（算定情報）'!F30</f>
        <v>0</v>
      </c>
      <c r="FS2" s="22">
        <f>'③調査票（算定情報）'!$D$31</f>
        <v>0</v>
      </c>
      <c r="FT2" s="22">
        <f>'③調査票（算定情報）'!E31</f>
        <v>72</v>
      </c>
      <c r="FU2" s="22">
        <f>'③調査票（算定情報）'!F31</f>
        <v>0</v>
      </c>
      <c r="FV2" s="35"/>
      <c r="FW2" s="22">
        <f>'③調査票（算定情報）'!$D$33</f>
        <v>0</v>
      </c>
      <c r="FX2" s="22">
        <f>'③調査票（算定情報）'!E33</f>
        <v>51</v>
      </c>
      <c r="FY2" s="22">
        <f>'③調査票（算定情報）'!F33</f>
        <v>0</v>
      </c>
      <c r="FZ2" s="22">
        <f>'③調査票（算定情報）'!$D$34</f>
        <v>0</v>
      </c>
      <c r="GA2" s="22">
        <f>'③調査票（算定情報）'!E34</f>
        <v>50</v>
      </c>
      <c r="GB2" s="22">
        <f>'③調査票（算定情報）'!F34</f>
        <v>0</v>
      </c>
      <c r="GC2" s="22">
        <f>'③調査票（算定情報）'!$D$35</f>
        <v>0</v>
      </c>
      <c r="GD2" s="22">
        <f>'③調査票（算定情報）'!E35</f>
        <v>43</v>
      </c>
      <c r="GE2" s="22">
        <f>'③調査票（算定情報）'!F35</f>
        <v>0</v>
      </c>
      <c r="GF2" s="22">
        <f>'③調査票（算定情報）'!$D$36</f>
        <v>0</v>
      </c>
      <c r="GG2" s="22">
        <f>'③調査票（算定情報）'!E36</f>
        <v>32</v>
      </c>
      <c r="GH2" s="22">
        <f>'③調査票（算定情報）'!F36</f>
        <v>0</v>
      </c>
      <c r="GI2" s="35"/>
      <c r="GJ2" s="35"/>
      <c r="GK2" s="22">
        <f>'③調査票（算定情報）'!$D$39</f>
        <v>0</v>
      </c>
      <c r="GL2" s="22">
        <f>'③調査票（算定情報）'!E39</f>
        <v>44</v>
      </c>
      <c r="GM2" s="22">
        <f>'③調査票（算定情報）'!F39</f>
        <v>0</v>
      </c>
      <c r="GN2" s="22">
        <f>'③調査票（算定情報）'!$D$40</f>
        <v>0</v>
      </c>
      <c r="GO2" s="22">
        <f>'③調査票（算定情報）'!E40</f>
        <v>43</v>
      </c>
      <c r="GP2" s="22">
        <f>'③調査票（算定情報）'!F40</f>
        <v>0</v>
      </c>
      <c r="GQ2" s="22">
        <f>'③調査票（算定情報）'!$D$41</f>
        <v>0</v>
      </c>
      <c r="GR2" s="22">
        <f>'③調査票（算定情報）'!E41</f>
        <v>42</v>
      </c>
      <c r="GS2" s="22">
        <f>'③調査票（算定情報）'!F41</f>
        <v>0</v>
      </c>
      <c r="GT2" s="22">
        <f>'③調査票（算定情報）'!$D$42</f>
        <v>0</v>
      </c>
      <c r="GU2" s="22">
        <f>'③調査票（算定情報）'!E42</f>
        <v>42</v>
      </c>
      <c r="GV2" s="22">
        <f>'③調査票（算定情報）'!F42</f>
        <v>0</v>
      </c>
      <c r="GW2" s="22">
        <f>'③調査票（算定情報）'!$D$43</f>
        <v>0</v>
      </c>
      <c r="GX2" s="22">
        <f>'③調査票（算定情報）'!E43</f>
        <v>36</v>
      </c>
      <c r="GY2" s="22">
        <f>'③調査票（算定情報）'!F43</f>
        <v>0</v>
      </c>
      <c r="GZ2" s="22">
        <f>'③調査票（算定情報）'!$D$44</f>
        <v>0</v>
      </c>
      <c r="HA2" s="22">
        <f>'③調査票（算定情報）'!E44</f>
        <v>36</v>
      </c>
      <c r="HB2" s="22">
        <f>'③調査票（算定情報）'!F44</f>
        <v>0</v>
      </c>
      <c r="HC2" s="22">
        <f>'③調査票（算定情報）'!$D$45</f>
        <v>0</v>
      </c>
      <c r="HD2" s="22">
        <f>'③調査票（算定情報）'!E45</f>
        <v>34</v>
      </c>
      <c r="HE2" s="22">
        <f>'③調査票（算定情報）'!F45</f>
        <v>0</v>
      </c>
      <c r="HF2" s="22">
        <f>'③調査票（算定情報）'!$D$46</f>
        <v>0</v>
      </c>
      <c r="HG2" s="22">
        <f>'③調査票（算定情報）'!E46</f>
        <v>33</v>
      </c>
      <c r="HH2" s="22">
        <f>'③調査票（算定情報）'!F46</f>
        <v>0</v>
      </c>
      <c r="HI2" s="22">
        <f>'③調査票（算定情報）'!$D$47</f>
        <v>0</v>
      </c>
      <c r="HJ2" s="22">
        <f>'③調査票（算定情報）'!E47</f>
        <v>33</v>
      </c>
      <c r="HK2" s="52">
        <f>'③調査票（算定情報）'!F47</f>
        <v>0</v>
      </c>
      <c r="HL2" s="22">
        <f>'③調査票（算定情報）'!$D$48</f>
        <v>0</v>
      </c>
      <c r="HM2" s="22">
        <f>'③調査票（算定情報）'!E48</f>
        <v>33</v>
      </c>
      <c r="HN2" s="52">
        <f>'③調査票（算定情報）'!F48</f>
        <v>0</v>
      </c>
      <c r="HO2" s="22">
        <f>'③調査票（算定情報）'!$D$49</f>
        <v>0</v>
      </c>
      <c r="HP2" s="22">
        <f>'③調査票（算定情報）'!E49</f>
        <v>30</v>
      </c>
      <c r="HQ2" s="52">
        <f>'③調査票（算定情報）'!F49</f>
        <v>0</v>
      </c>
      <c r="HR2" s="22">
        <f>'③調査票（算定情報）'!D50</f>
        <v>0</v>
      </c>
      <c r="HS2" s="22">
        <f>'③調査票（算定情報）'!E50</f>
        <v>29</v>
      </c>
      <c r="HT2" s="52">
        <f>'③調査票（算定情報）'!F50</f>
        <v>0</v>
      </c>
      <c r="HU2" s="22">
        <f>'③調査票（算定情報）'!D51</f>
        <v>0</v>
      </c>
      <c r="HV2" s="22">
        <f>'③調査票（算定情報）'!E51</f>
        <v>23</v>
      </c>
      <c r="HW2" s="52">
        <f>'③調査票（算定情報）'!F51</f>
        <v>0</v>
      </c>
      <c r="HX2" s="22">
        <f>'③調査票（算定情報）'!D52</f>
        <v>0</v>
      </c>
      <c r="HY2" s="22">
        <f>'③調査票（算定情報）'!E52</f>
        <v>22</v>
      </c>
      <c r="HZ2" s="52">
        <f>'③調査票（算定情報）'!F52</f>
        <v>0</v>
      </c>
      <c r="IA2" s="22">
        <f>'③調査票（算定情報）'!D53</f>
        <v>0</v>
      </c>
      <c r="IB2" s="22">
        <f>'③調査票（算定情報）'!E53</f>
        <v>22</v>
      </c>
      <c r="IC2" s="52">
        <f>'③調査票（算定情報）'!F53</f>
        <v>0</v>
      </c>
      <c r="ID2" s="22">
        <f>'③調査票（算定情報）'!$D$54</f>
        <v>0</v>
      </c>
      <c r="IE2" s="22">
        <f>'③調査票（算定情報）'!E54</f>
        <v>21</v>
      </c>
      <c r="IF2" s="52">
        <f>'③調査票（算定情報）'!F54</f>
        <v>0</v>
      </c>
      <c r="IG2" s="22">
        <f>'③調査票（算定情報）'!$D$55</f>
        <v>0</v>
      </c>
      <c r="IH2" s="22">
        <f>'③調査票（算定情報）'!E55</f>
        <v>19</v>
      </c>
      <c r="II2" s="52">
        <f>'③調査票（算定情報）'!F55</f>
        <v>0</v>
      </c>
      <c r="IJ2" s="22">
        <f>'③調査票（算定情報）'!$D$56</f>
        <v>0</v>
      </c>
      <c r="IK2" s="22">
        <f>'③調査票（算定情報）'!E56</f>
        <v>19</v>
      </c>
      <c r="IL2" s="52">
        <f>'③調査票（算定情報）'!F56</f>
        <v>0</v>
      </c>
      <c r="IM2" s="35"/>
      <c r="IN2" s="22">
        <f>'③調査票（算定情報）'!$D$58</f>
        <v>0</v>
      </c>
      <c r="IO2" s="22">
        <f>'③調査票（算定情報）'!E58</f>
        <v>42</v>
      </c>
      <c r="IP2" s="22">
        <f>'③調査票（算定情報）'!F58</f>
        <v>0</v>
      </c>
      <c r="IQ2" s="22">
        <f>'③調査票（算定情報）'!$D$59</f>
        <v>0</v>
      </c>
      <c r="IR2" s="22">
        <f>'③調査票（算定情報）'!E59</f>
        <v>42</v>
      </c>
      <c r="IS2" s="22">
        <f>'③調査票（算定情報）'!F59</f>
        <v>0</v>
      </c>
      <c r="IT2" s="22">
        <f>'③調査票（算定情報）'!$D$60</f>
        <v>0</v>
      </c>
      <c r="IU2" s="22">
        <f>'③調査票（算定情報）'!E60</f>
        <v>41</v>
      </c>
      <c r="IV2" s="22">
        <f>'③調査票（算定情報）'!F60</f>
        <v>0</v>
      </c>
      <c r="IW2" s="22">
        <f>'③調査票（算定情報）'!$D$61</f>
        <v>0</v>
      </c>
      <c r="IX2" s="22">
        <f>'③調査票（算定情報）'!E61</f>
        <v>41</v>
      </c>
      <c r="IY2" s="22">
        <f>'③調査票（算定情報）'!F61</f>
        <v>0</v>
      </c>
      <c r="IZ2" s="22">
        <f>'③調査票（算定情報）'!$D$62</f>
        <v>0</v>
      </c>
      <c r="JA2" s="22">
        <f>'③調査票（算定情報）'!E62</f>
        <v>34</v>
      </c>
      <c r="JB2" s="22">
        <f>'③調査票（算定情報）'!F62</f>
        <v>0</v>
      </c>
      <c r="JC2" s="22">
        <f>'③調査票（算定情報）'!$D$63</f>
        <v>0</v>
      </c>
      <c r="JD2" s="22">
        <f>'③調査票（算定情報）'!E63</f>
        <v>34</v>
      </c>
      <c r="JE2" s="22">
        <f>'③調査票（算定情報）'!F63</f>
        <v>0</v>
      </c>
      <c r="JF2" s="22">
        <f>'③調査票（算定情報）'!$D$64</f>
        <v>0</v>
      </c>
      <c r="JG2" s="22">
        <f>'③調査票（算定情報）'!E64</f>
        <v>32</v>
      </c>
      <c r="JH2" s="22">
        <f>'③調査票（算定情報）'!F64</f>
        <v>0</v>
      </c>
      <c r="JI2" s="22">
        <f>'③調査票（算定情報）'!$D$65</f>
        <v>0</v>
      </c>
      <c r="JJ2" s="22">
        <f>'③調査票（算定情報）'!E65</f>
        <v>32</v>
      </c>
      <c r="JK2" s="22">
        <f>'③調査票（算定情報）'!F65</f>
        <v>0</v>
      </c>
      <c r="JL2" s="22">
        <f>'③調査票（算定情報）'!$D$66</f>
        <v>0</v>
      </c>
      <c r="JM2" s="22">
        <f>'③調査票（算定情報）'!E66</f>
        <v>32</v>
      </c>
      <c r="JN2" s="22">
        <f>'③調査票（算定情報）'!F66</f>
        <v>0</v>
      </c>
      <c r="JO2" s="22">
        <f>'③調査票（算定情報）'!$D$67</f>
        <v>0</v>
      </c>
      <c r="JP2" s="22">
        <f>'③調査票（算定情報）'!E67</f>
        <v>31</v>
      </c>
      <c r="JQ2" s="22">
        <f>'③調査票（算定情報）'!F67</f>
        <v>0</v>
      </c>
      <c r="JR2" s="22">
        <f>'③調査票（算定情報）'!$D$68</f>
        <v>0</v>
      </c>
      <c r="JS2" s="22">
        <f>'③調査票（算定情報）'!E68</f>
        <v>28</v>
      </c>
      <c r="JT2" s="22">
        <f>'③調査票（算定情報）'!F68</f>
        <v>0</v>
      </c>
      <c r="JU2" s="22">
        <f>'③調査票（算定情報）'!$D$69</f>
        <v>0</v>
      </c>
      <c r="JV2" s="22">
        <f>'③調査票（算定情報）'!E69</f>
        <v>28</v>
      </c>
      <c r="JW2" s="22">
        <f>'③調査票（算定情報）'!F69</f>
        <v>0</v>
      </c>
      <c r="JX2" s="22">
        <f>'③調査票（算定情報）'!$D$70</f>
        <v>0</v>
      </c>
      <c r="JY2" s="22">
        <f>'③調査票（算定情報）'!E70</f>
        <v>21</v>
      </c>
      <c r="JZ2" s="22">
        <f>'③調査票（算定情報）'!F70</f>
        <v>0</v>
      </c>
      <c r="KA2" s="22">
        <f>'③調査票（算定情報）'!$D$71</f>
        <v>0</v>
      </c>
      <c r="KB2" s="22">
        <f>'③調査票（算定情報）'!E71</f>
        <v>21</v>
      </c>
      <c r="KC2" s="22">
        <f>'③調査票（算定情報）'!F71</f>
        <v>0</v>
      </c>
      <c r="KD2" s="22">
        <f>'③調査票（算定情報）'!$D$72</f>
        <v>0</v>
      </c>
      <c r="KE2" s="22">
        <f>'③調査票（算定情報）'!E72</f>
        <v>20</v>
      </c>
      <c r="KF2" s="22">
        <f>'③調査票（算定情報）'!F72</f>
        <v>0</v>
      </c>
      <c r="KG2" s="22">
        <f>'③調査票（算定情報）'!$D$73</f>
        <v>0</v>
      </c>
      <c r="KH2" s="22">
        <f>'③調査票（算定情報）'!E73</f>
        <v>20</v>
      </c>
      <c r="KI2" s="22">
        <f>'③調査票（算定情報）'!F73</f>
        <v>0</v>
      </c>
      <c r="KJ2" s="22">
        <f>'③調査票（算定情報）'!$D$74</f>
        <v>0</v>
      </c>
      <c r="KK2" s="22">
        <f>'③調査票（算定情報）'!E74</f>
        <v>18</v>
      </c>
      <c r="KL2" s="22">
        <f>'③調査票（算定情報）'!F74</f>
        <v>0</v>
      </c>
      <c r="KM2" s="22">
        <f>'③調査票（算定情報）'!$D$75</f>
        <v>0</v>
      </c>
      <c r="KN2" s="22">
        <f>'③調査票（算定情報）'!E75</f>
        <v>17</v>
      </c>
      <c r="KO2" s="22">
        <f>'③調査票（算定情報）'!F75</f>
        <v>0</v>
      </c>
      <c r="KP2" s="22">
        <f>'③調査票（算定情報）'!$D$76</f>
        <v>0</v>
      </c>
      <c r="KQ2" s="22">
        <f>'③調査票（算定情報）'!E76</f>
        <v>14</v>
      </c>
      <c r="KR2" s="22">
        <f>'③調査票（算定情報）'!F76</f>
        <v>0</v>
      </c>
      <c r="KS2" s="22">
        <f>'③調査票（算定情報）'!$D$77</f>
        <v>0</v>
      </c>
      <c r="KT2" s="22">
        <f>'③調査票（算定情報）'!E77</f>
        <v>14</v>
      </c>
      <c r="KU2" s="22">
        <f>'③調査票（算定情報）'!F77</f>
        <v>0</v>
      </c>
      <c r="KV2" s="35"/>
      <c r="KW2" s="22">
        <f>'③調査票（算定情報）'!$D$79</f>
        <v>0</v>
      </c>
      <c r="KX2" s="22">
        <f>'③調査票（算定情報）'!E79</f>
        <v>88</v>
      </c>
      <c r="KY2" s="22">
        <f>'③調査票（算定情報）'!F79</f>
        <v>0</v>
      </c>
      <c r="KZ2" s="22">
        <f>'③調査票（算定情報）'!$D$80</f>
        <v>0</v>
      </c>
      <c r="LA2" s="22">
        <f>'③調査票（算定情報）'!E80</f>
        <v>74</v>
      </c>
      <c r="LB2" s="22">
        <f>'③調査票（算定情報）'!F80</f>
        <v>0</v>
      </c>
      <c r="LC2" s="22">
        <f>'③調査票（算定情報）'!$D$81</f>
        <v>0</v>
      </c>
      <c r="LD2" s="22">
        <f>'③調査票（算定情報）'!E81</f>
        <v>62</v>
      </c>
      <c r="LE2" s="22">
        <f>'③調査票（算定情報）'!F81</f>
        <v>0</v>
      </c>
      <c r="LF2" s="22">
        <f>'③調査票（算定情報）'!$D$82</f>
        <v>0</v>
      </c>
      <c r="LG2" s="22">
        <f>'③調査票（算定情報）'!E82</f>
        <v>53</v>
      </c>
      <c r="LH2" s="22">
        <f>'③調査票（算定情報）'!F82</f>
        <v>0</v>
      </c>
      <c r="LI2" s="22">
        <f>'③調査票（算定情報）'!$D$83</f>
        <v>0</v>
      </c>
      <c r="LJ2" s="22">
        <f>'③調査票（算定情報）'!E83</f>
        <v>45</v>
      </c>
      <c r="LK2" s="22">
        <f>'③調査票（算定情報）'!F83</f>
        <v>0</v>
      </c>
      <c r="LL2" s="22">
        <f>'③調査票（算定情報）'!$D$84</f>
        <v>0</v>
      </c>
      <c r="LM2" s="22">
        <f>'③調査票（算定情報）'!E84</f>
        <v>43</v>
      </c>
      <c r="LN2" s="22">
        <f>'③調査票（算定情報）'!F84</f>
        <v>0</v>
      </c>
      <c r="LO2" s="22">
        <f>'③調査票（算定情報）'!$D$85</f>
        <v>0</v>
      </c>
      <c r="LP2" s="22">
        <f>'③調査票（算定情報）'!E85</f>
        <v>31</v>
      </c>
      <c r="LQ2" s="22">
        <f>'③調査票（算定情報）'!F85</f>
        <v>0</v>
      </c>
      <c r="LR2" s="35"/>
      <c r="LS2" s="22">
        <f>'③調査票（算定情報）'!$D$87</f>
        <v>0</v>
      </c>
      <c r="LT2" s="22">
        <f>'③調査票（算定情報）'!E87</f>
        <v>36</v>
      </c>
      <c r="LU2" s="22">
        <f>'③調査票（算定情報）'!F87</f>
        <v>0</v>
      </c>
      <c r="LV2" s="22">
        <f>'③調査票（算定情報）'!$D$88</f>
        <v>0</v>
      </c>
      <c r="LW2" s="22">
        <f>'③調査票（算定情報）'!E88</f>
        <v>27</v>
      </c>
      <c r="LX2" s="22">
        <f>'③調査票（算定情報）'!F88</f>
        <v>0</v>
      </c>
      <c r="LY2" s="22">
        <f>'③調査票（算定情報）'!$D$89</f>
        <v>0</v>
      </c>
      <c r="LZ2" s="22">
        <f>'③調査票（算定情報）'!E89</f>
        <v>19</v>
      </c>
      <c r="MA2" s="22">
        <f>'③調査票（算定情報）'!F89</f>
        <v>0</v>
      </c>
      <c r="MB2" s="22">
        <f>'③調査票（算定情報）'!$D$90</f>
        <v>0</v>
      </c>
      <c r="MC2" s="22">
        <f>'③調査票（算定情報）'!E90</f>
        <v>17</v>
      </c>
      <c r="MD2" s="22">
        <f>'③調査票（算定情報）'!F90</f>
        <v>0</v>
      </c>
      <c r="ME2" s="22">
        <f>'③調査票（算定情報）'!$D$91</f>
        <v>0</v>
      </c>
      <c r="MF2" s="22">
        <f>'③調査票（算定情報）'!E91</f>
        <v>16</v>
      </c>
      <c r="MG2" s="22">
        <f>'③調査票（算定情報）'!F91</f>
        <v>0</v>
      </c>
      <c r="MH2" s="22">
        <f>'③調査票（算定情報）'!$D$92</f>
        <v>0</v>
      </c>
      <c r="MI2" s="22">
        <f>'③調査票（算定情報）'!E92</f>
        <v>11</v>
      </c>
      <c r="MJ2" s="22">
        <f>'③調査票（算定情報）'!F92</f>
        <v>0</v>
      </c>
      <c r="MK2" s="35"/>
      <c r="ML2" s="35"/>
      <c r="MM2" s="22">
        <f>'③調査票（算定情報）'!$D$95</f>
        <v>0</v>
      </c>
      <c r="MN2" s="22">
        <f>'③調査票（算定情報）'!E95</f>
        <v>152</v>
      </c>
      <c r="MO2" s="22">
        <f>'③調査票（算定情報）'!F95</f>
        <v>0</v>
      </c>
      <c r="MP2" s="22">
        <f>'③調査票（算定情報）'!$D$96</f>
        <v>0</v>
      </c>
      <c r="MQ2" s="22">
        <f>'③調査票（算定情報）'!E96</f>
        <v>127</v>
      </c>
      <c r="MR2" s="22">
        <f>'③調査票（算定情報）'!F96</f>
        <v>0</v>
      </c>
      <c r="MS2" s="35"/>
      <c r="MT2" s="22">
        <f>'③調査票（算定情報）'!$D$98</f>
        <v>0</v>
      </c>
      <c r="MU2" s="22">
        <f>'③調査票（算定情報）'!E98</f>
        <v>152</v>
      </c>
      <c r="MV2" s="22">
        <f>'③調査票（算定情報）'!F98</f>
        <v>0</v>
      </c>
      <c r="MW2" s="22">
        <f>'③調査票（算定情報）'!$D$99</f>
        <v>0</v>
      </c>
      <c r="MX2" s="22">
        <f>'③調査票（算定情報）'!E99</f>
        <v>127</v>
      </c>
      <c r="MY2" s="22">
        <f>'③調査票（算定情報）'!F99</f>
        <v>0</v>
      </c>
      <c r="MZ2" s="22">
        <f>'③調査票（算定情報）'!$D$100</f>
        <v>0</v>
      </c>
      <c r="NA2" s="22">
        <f>'③調査票（算定情報）'!E100</f>
        <v>107</v>
      </c>
      <c r="NB2" s="22">
        <f>'③調査票（算定情報）'!F100</f>
        <v>0</v>
      </c>
      <c r="NC2" s="22">
        <f>'③調査票（算定情報）'!$D$101</f>
        <v>0</v>
      </c>
      <c r="ND2" s="22">
        <f>'③調査票（算定情報）'!E101</f>
        <v>92</v>
      </c>
      <c r="NE2" s="22">
        <f>'③調査票（算定情報）'!F101</f>
        <v>0</v>
      </c>
      <c r="NF2" s="35"/>
      <c r="NG2" s="22">
        <f>'③調査票（算定情報）'!$D$103</f>
        <v>0</v>
      </c>
      <c r="NH2" s="22">
        <f>'③調査票（算定情報）'!E103</f>
        <v>128</v>
      </c>
      <c r="NI2" s="22">
        <f>'③調査票（算定情報）'!F103</f>
        <v>0</v>
      </c>
      <c r="NJ2" s="22">
        <f>'③調査票（算定情報）'!$D$104</f>
        <v>0</v>
      </c>
      <c r="NK2" s="22">
        <f>'③調査票（算定情報）'!E104</f>
        <v>122</v>
      </c>
      <c r="NL2" s="22">
        <f>'③調査票（算定情報）'!F104</f>
        <v>0</v>
      </c>
      <c r="NM2" s="22">
        <f>'③調査票（算定情報）'!$D$105</f>
        <v>0</v>
      </c>
      <c r="NN2" s="22">
        <f>'③調査票（算定情報）'!E105</f>
        <v>91</v>
      </c>
      <c r="NO2" s="22">
        <f>'③調査票（算定情報）'!F105</f>
        <v>0</v>
      </c>
      <c r="NP2" s="22">
        <f>'③調査票（算定情報）'!$D$106</f>
        <v>0</v>
      </c>
      <c r="NQ2" s="22">
        <f>'③調査票（算定情報）'!E106</f>
        <v>83</v>
      </c>
      <c r="NR2" s="22">
        <f>'③調査票（算定情報）'!F106</f>
        <v>0</v>
      </c>
      <c r="NS2" s="35"/>
      <c r="NT2" s="22">
        <f>'③調査票（算定情報）'!$D$108</f>
        <v>0</v>
      </c>
      <c r="NU2" s="22">
        <f>'③調査票（算定情報）'!E108</f>
        <v>101</v>
      </c>
      <c r="NV2" s="22">
        <f>'③調査票（算定情報）'!F108</f>
        <v>0</v>
      </c>
      <c r="NW2" s="22">
        <f>'③調査票（算定情報）'!$D$109</f>
        <v>0</v>
      </c>
      <c r="NX2" s="22">
        <f>'③調査票（算定情報）'!E109</f>
        <v>85</v>
      </c>
      <c r="NY2" s="22">
        <f>'③調査票（算定情報）'!F109</f>
        <v>0</v>
      </c>
      <c r="NZ2" s="22">
        <f>'③調査票（算定情報）'!$D$110</f>
        <v>0</v>
      </c>
      <c r="OA2" s="22">
        <f>'③調査票（算定情報）'!E110</f>
        <v>71</v>
      </c>
      <c r="OB2" s="22">
        <f>'③調査票（算定情報）'!F110</f>
        <v>0</v>
      </c>
      <c r="OC2" s="35"/>
      <c r="OD2" s="22">
        <f>'③調査票（算定情報）'!$D$112</f>
        <v>0</v>
      </c>
      <c r="OE2" s="22">
        <f>'③調査票（算定情報）'!E112</f>
        <v>49</v>
      </c>
      <c r="OF2" s="22">
        <f>'③調査票（算定情報）'!F112</f>
        <v>0</v>
      </c>
      <c r="OG2" s="22">
        <f>'③調査票（算定情報）'!$D$113</f>
        <v>0</v>
      </c>
      <c r="OH2" s="22">
        <f>'③調査票（算定情報）'!E113</f>
        <v>45</v>
      </c>
      <c r="OI2" s="22">
        <f>'③調査票（算定情報）'!F113</f>
        <v>0</v>
      </c>
      <c r="OJ2" s="22">
        <f>'③調査票（算定情報）'!$D$114</f>
        <v>0</v>
      </c>
      <c r="OK2" s="22">
        <f>'③調査票（算定情報）'!E114</f>
        <v>35</v>
      </c>
      <c r="OL2" s="22">
        <f>'③調査票（算定情報）'!F114</f>
        <v>0</v>
      </c>
      <c r="OM2" s="22">
        <f>'③調査票（算定情報）'!$D$115</f>
        <v>0</v>
      </c>
      <c r="ON2" s="22">
        <f>'③調査票（算定情報）'!E115</f>
        <v>30</v>
      </c>
      <c r="OO2" s="22">
        <f>'③調査票（算定情報）'!F115</f>
        <v>0</v>
      </c>
      <c r="OP2" s="22">
        <f>'③調査票（算定情報）'!$D$116</f>
        <v>0</v>
      </c>
      <c r="OQ2" s="22">
        <f>'③調査票（算定情報）'!E116</f>
        <v>30</v>
      </c>
      <c r="OR2" s="22">
        <f>'③調査票（算定情報）'!F116</f>
        <v>0</v>
      </c>
      <c r="OS2" s="35"/>
      <c r="OT2" s="22">
        <f>'③調査票（算定情報）'!$D$118</f>
        <v>0</v>
      </c>
      <c r="OU2" s="22">
        <f>'③調査票（算定情報）'!E118</f>
        <v>49</v>
      </c>
      <c r="OV2" s="22">
        <f>'③調査票（算定情報）'!F118</f>
        <v>0</v>
      </c>
      <c r="OW2" s="22">
        <f>'③調査票（算定情報）'!$D$119</f>
        <v>0</v>
      </c>
      <c r="OX2" s="22">
        <f>'③調査票（算定情報）'!E119</f>
        <v>45</v>
      </c>
      <c r="OY2" s="22">
        <f>'③調査票（算定情報）'!F119</f>
        <v>0</v>
      </c>
      <c r="OZ2" s="35"/>
      <c r="PA2" s="22">
        <f>'③調査票（算定情報）'!$D$121</f>
        <v>0</v>
      </c>
      <c r="PB2" s="22">
        <f>'③調査票（算定情報）'!E121</f>
        <v>41</v>
      </c>
      <c r="PC2" s="22">
        <f>'③調査票（算定情報）'!F121</f>
        <v>0</v>
      </c>
      <c r="PD2" s="22">
        <f>'③調査票（算定情報）'!$D$122</f>
        <v>0</v>
      </c>
      <c r="PE2" s="22">
        <f>'③調査票（算定情報）'!E122</f>
        <v>37</v>
      </c>
      <c r="PF2" s="22">
        <f>'③調査票（算定情報）'!F122</f>
        <v>0</v>
      </c>
      <c r="PG2" s="35"/>
      <c r="PH2" s="22">
        <f>'③調査票（算定情報）'!$D$124</f>
        <v>0</v>
      </c>
      <c r="PI2" s="22">
        <f>'③調査票（算定情報）'!E124</f>
        <v>38</v>
      </c>
      <c r="PJ2" s="22">
        <f>'③調査票（算定情報）'!F124</f>
        <v>0</v>
      </c>
      <c r="PK2" s="22">
        <f>'③調査票（算定情報）'!$D$125</f>
        <v>0</v>
      </c>
      <c r="PL2" s="22">
        <f>'③調査票（算定情報）'!E125</f>
        <v>34</v>
      </c>
      <c r="PM2" s="22">
        <f>'③調査票（算定情報）'!F125</f>
        <v>0</v>
      </c>
      <c r="PN2" s="35"/>
      <c r="PO2" s="22">
        <f>'③調査票（算定情報）'!$D$127</f>
        <v>0</v>
      </c>
      <c r="PP2" s="22">
        <f>'③調査票（算定情報）'!E127</f>
        <v>71</v>
      </c>
      <c r="PQ2" s="22">
        <f>'③調査票（算定情報）'!F127</f>
        <v>0</v>
      </c>
      <c r="PR2" s="22">
        <f>'③調査票（算定情報）'!$D$128</f>
        <v>0</v>
      </c>
      <c r="PS2" s="22">
        <f>'③調査票（算定情報）'!E128</f>
        <v>55</v>
      </c>
      <c r="PT2" s="22">
        <f>'③調査票（算定情報）'!F128</f>
        <v>0</v>
      </c>
      <c r="PU2" s="22">
        <f>'③調査票（算定情報）'!$D$129</f>
        <v>0</v>
      </c>
      <c r="PV2" s="22">
        <f>'③調査票（算定情報）'!E129</f>
        <v>47</v>
      </c>
      <c r="PW2" s="22">
        <f>'③調査票（算定情報）'!F129</f>
        <v>0</v>
      </c>
      <c r="PX2" s="35"/>
      <c r="PY2" s="22">
        <f>'③調査票（算定情報）'!$D$131</f>
        <v>0</v>
      </c>
      <c r="PZ2" s="22">
        <f>'③調査票（算定情報）'!E131</f>
        <v>64</v>
      </c>
      <c r="QA2" s="22">
        <f>'③調査票（算定情報）'!F131</f>
        <v>0</v>
      </c>
      <c r="QB2" s="22">
        <f>'③調査票（算定情報）'!$D$132</f>
        <v>0</v>
      </c>
      <c r="QC2" s="22">
        <f>'③調査票（算定情報）'!E132</f>
        <v>48</v>
      </c>
      <c r="QD2" s="22">
        <f>'③調査票（算定情報）'!F132</f>
        <v>0</v>
      </c>
      <c r="QE2" s="22">
        <f>'③調査票（算定情報）'!$D$133</f>
        <v>0</v>
      </c>
      <c r="QF2" s="22">
        <f>'③調査票（算定情報）'!E133</f>
        <v>43</v>
      </c>
      <c r="QG2" s="22">
        <f>'③調査票（算定情報）'!F133</f>
        <v>0</v>
      </c>
      <c r="QH2" s="35"/>
      <c r="QI2" s="22">
        <f>'③調査票（算定情報）'!$D$135</f>
        <v>0</v>
      </c>
      <c r="QJ2" s="22">
        <f>'③調査票（算定情報）'!E135</f>
        <v>47</v>
      </c>
      <c r="QK2" s="22">
        <f>'③調査票（算定情報）'!F135</f>
        <v>0</v>
      </c>
      <c r="QL2" s="22">
        <f>'③調査票（算定情報）'!$D$136</f>
        <v>0</v>
      </c>
      <c r="QM2" s="22">
        <f>'③調査票（算定情報）'!E136</f>
        <v>44</v>
      </c>
      <c r="QN2" s="22">
        <f>'③調査票（算定情報）'!F136</f>
        <v>0</v>
      </c>
      <c r="QO2" s="22">
        <f>'③調査票（算定情報）'!$D$137</f>
        <v>0</v>
      </c>
      <c r="QP2" s="22">
        <f>'③調査票（算定情報）'!E137</f>
        <v>41</v>
      </c>
      <c r="QQ2" s="22">
        <f>'③調査票（算定情報）'!F137</f>
        <v>0</v>
      </c>
      <c r="QR2" s="35"/>
      <c r="QS2" s="22">
        <f>'③調査票（算定情報）'!$D$139</f>
        <v>0</v>
      </c>
      <c r="QT2" s="22">
        <f>'③調査票（算定情報）'!E139</f>
        <v>64</v>
      </c>
      <c r="QU2" s="22">
        <f>'③調査票（算定情報）'!F139</f>
        <v>0</v>
      </c>
      <c r="QV2" s="22">
        <f>'③調査票（算定情報）'!$D$140</f>
        <v>0</v>
      </c>
      <c r="QW2" s="22">
        <f>'③調査票（算定情報）'!E140</f>
        <v>50</v>
      </c>
      <c r="QX2" s="22">
        <f>'③調査票（算定情報）'!F140</f>
        <v>0</v>
      </c>
      <c r="QY2" s="22">
        <f>'③調査票（算定情報）'!$D$141</f>
        <v>0</v>
      </c>
      <c r="QZ2" s="22">
        <f>'③調査票（算定情報）'!E141</f>
        <v>42</v>
      </c>
      <c r="RA2" s="22">
        <f>'③調査票（算定情報）'!F141</f>
        <v>0</v>
      </c>
      <c r="RB2" s="35"/>
      <c r="RC2" s="22">
        <f>'③調査票（算定情報）'!$D$143</f>
        <v>0</v>
      </c>
      <c r="RD2" s="22">
        <f>'③調査票（算定情報）'!E143</f>
        <v>57</v>
      </c>
      <c r="RE2" s="22">
        <f>'③調査票（算定情報）'!F143</f>
        <v>0</v>
      </c>
      <c r="RF2" s="22">
        <f>'③調査票（算定情報）'!$D$144</f>
        <v>0</v>
      </c>
      <c r="RG2" s="22">
        <f>'③調査票（算定情報）'!E144</f>
        <v>43</v>
      </c>
      <c r="RH2" s="22">
        <f>'③調査票（算定情報）'!F144</f>
        <v>0</v>
      </c>
      <c r="RI2" s="22">
        <f>'③調査票（算定情報）'!$D$145</f>
        <v>0</v>
      </c>
      <c r="RJ2" s="22">
        <f>'③調査票（算定情報）'!E145</f>
        <v>39</v>
      </c>
      <c r="RK2" s="22">
        <f>'③調査票（算定情報）'!F145</f>
        <v>0</v>
      </c>
      <c r="RL2" s="35"/>
      <c r="RM2" s="22">
        <f>'③調査票（算定情報）'!$D$147</f>
        <v>0</v>
      </c>
      <c r="RN2" s="22">
        <f>'③調査票（算定情報）'!E147</f>
        <v>42</v>
      </c>
      <c r="RO2" s="22">
        <f>'③調査票（算定情報）'!F147</f>
        <v>0</v>
      </c>
      <c r="RP2" s="22">
        <f>'③調査票（算定情報）'!$D$148</f>
        <v>0</v>
      </c>
      <c r="RQ2" s="22">
        <f>'③調査票（算定情報）'!E148</f>
        <v>39</v>
      </c>
      <c r="RR2" s="22">
        <f>'③調査票（算定情報）'!F148</f>
        <v>0</v>
      </c>
      <c r="RS2" s="22">
        <f>'③調査票（算定情報）'!$D$149</f>
        <v>0</v>
      </c>
      <c r="RT2" s="22">
        <f>'③調査票（算定情報）'!E149</f>
        <v>37</v>
      </c>
      <c r="RU2" s="22">
        <f>'③調査票（算定情報）'!F149</f>
        <v>0</v>
      </c>
      <c r="RV2" s="35"/>
      <c r="RW2" s="22">
        <f>'③調査票（算定情報）'!$D$151</f>
        <v>0</v>
      </c>
      <c r="RX2" s="22">
        <f>'③調査票（算定情報）'!E151</f>
        <v>82</v>
      </c>
      <c r="RY2" s="22">
        <f>'③調査票（算定情報）'!F151</f>
        <v>0</v>
      </c>
      <c r="RZ2" s="22">
        <f>'③調査票（算定情報）'!$D$152</f>
        <v>0</v>
      </c>
      <c r="SA2" s="22">
        <f>'③調査票（算定情報）'!E152</f>
        <v>81</v>
      </c>
      <c r="SB2" s="22">
        <f>'③調査票（算定情報）'!F152</f>
        <v>0</v>
      </c>
      <c r="SC2" s="22">
        <f>'③調査票（算定情報）'!$D$153</f>
        <v>0</v>
      </c>
      <c r="SD2" s="22">
        <f>'③調査票（算定情報）'!E153</f>
        <v>74</v>
      </c>
      <c r="SE2" s="22">
        <f>'③調査票（算定情報）'!F153</f>
        <v>0</v>
      </c>
      <c r="SF2" s="22">
        <f>'③調査票（算定情報）'!$D$154</f>
        <v>0</v>
      </c>
      <c r="SG2" s="22">
        <f>'③調査票（算定情報）'!E154</f>
        <v>72</v>
      </c>
      <c r="SH2" s="22">
        <f>'③調査票（算定情報）'!F154</f>
        <v>0</v>
      </c>
      <c r="SI2" s="22">
        <f>'③調査票（算定情報）'!$D$155</f>
        <v>0</v>
      </c>
      <c r="SJ2" s="22">
        <f>'③調査票（算定情報）'!E155</f>
        <v>63</v>
      </c>
      <c r="SK2" s="22">
        <f>'③調査票（算定情報）'!F155</f>
        <v>0</v>
      </c>
      <c r="SL2" s="22">
        <f>'③調査票（算定情報）'!$D$156</f>
        <v>0</v>
      </c>
      <c r="SM2" s="22">
        <f>'③調査票（算定情報）'!E156</f>
        <v>63</v>
      </c>
      <c r="SN2" s="22">
        <f>'③調査票（算定情報）'!F156</f>
        <v>0</v>
      </c>
      <c r="SO2" s="22">
        <f>'③調査票（算定情報）'!$D$157</f>
        <v>0</v>
      </c>
      <c r="SP2" s="22">
        <f>'③調査票（算定情報）'!E157</f>
        <v>51</v>
      </c>
      <c r="SQ2" s="22">
        <f>'③調査票（算定情報）'!F157</f>
        <v>0</v>
      </c>
      <c r="SR2" s="22">
        <f>'③調査票（算定情報）'!$D$158</f>
        <v>0</v>
      </c>
      <c r="SS2" s="22">
        <f>'③調査票（算定情報）'!E158</f>
        <v>50</v>
      </c>
      <c r="ST2" s="22">
        <f>'③調査票（算定情報）'!F158</f>
        <v>0</v>
      </c>
      <c r="SU2" s="22">
        <f>'③調査票（算定情報）'!$D$159</f>
        <v>0</v>
      </c>
      <c r="SV2" s="22">
        <f>'③調査票（算定情報）'!E159</f>
        <v>44</v>
      </c>
      <c r="SW2" s="22">
        <f>'③調査票（算定情報）'!F159</f>
        <v>0</v>
      </c>
      <c r="SX2" s="22">
        <f>'③調査票（算定情報）'!$D$160</f>
        <v>0</v>
      </c>
      <c r="SY2" s="22">
        <f>'③調査票（算定情報）'!E160</f>
        <v>43</v>
      </c>
      <c r="SZ2" s="22">
        <f>'③調査票（算定情報）'!F160</f>
        <v>0</v>
      </c>
      <c r="TA2" s="22">
        <f>'③調査票（算定情報）'!$D$161</f>
        <v>0</v>
      </c>
      <c r="TB2" s="22">
        <f>'③調査票（算定情報）'!E161</f>
        <v>38</v>
      </c>
      <c r="TC2" s="22">
        <f>'③調査票（算定情報）'!F161</f>
        <v>0</v>
      </c>
      <c r="TD2" s="22">
        <f>'③調査票（算定情報）'!$D$162</f>
        <v>0</v>
      </c>
      <c r="TE2" s="22">
        <f>'③調査票（算定情報）'!E162</f>
        <v>37</v>
      </c>
      <c r="TF2" s="22">
        <f>'③調査票（算定情報）'!F162</f>
        <v>0</v>
      </c>
      <c r="TG2" s="35"/>
      <c r="TH2" s="35"/>
      <c r="TI2" s="22">
        <f>'③調査票（算定情報）'!$D$165</f>
        <v>0</v>
      </c>
      <c r="TJ2" s="22">
        <f>'③調査票（算定情報）'!E165</f>
        <v>512</v>
      </c>
      <c r="TK2" s="22">
        <f>'③調査票（算定情報）'!F165</f>
        <v>0</v>
      </c>
      <c r="TL2" s="22">
        <f>'③調査票（算定情報）'!$D$166</f>
        <v>0</v>
      </c>
      <c r="TM2" s="22">
        <f>'③調査票（算定情報）'!E166</f>
        <v>464</v>
      </c>
      <c r="TN2" s="22">
        <f>'③調査票（算定情報）'!F166</f>
        <v>0</v>
      </c>
      <c r="TO2" s="22">
        <f>'③調査票（算定情報）'!$D$167</f>
        <v>0</v>
      </c>
      <c r="TP2" s="22">
        <f>'③調査票（算定情報）'!E167</f>
        <v>396</v>
      </c>
      <c r="TQ2" s="22">
        <f>'③調査票（算定情報）'!F167</f>
        <v>0</v>
      </c>
      <c r="TR2" s="35"/>
      <c r="TS2" s="22">
        <f>'③調査票（算定情報）'!$D$169</f>
        <v>0</v>
      </c>
      <c r="TT2" s="22">
        <f>'③調査票（算定情報）'!E169</f>
        <v>591</v>
      </c>
      <c r="TU2" s="22">
        <f>'③調査票（算定情報）'!F169</f>
        <v>0</v>
      </c>
      <c r="TV2" s="22">
        <f>'③調査票（算定情報）'!$D$170</f>
        <v>0</v>
      </c>
      <c r="TW2" s="22">
        <f>'③調査票（算定情報）'!E170</f>
        <v>535</v>
      </c>
      <c r="TX2" s="22">
        <f>'③調査票（算定情報）'!F170</f>
        <v>0</v>
      </c>
      <c r="TY2" s="22">
        <f>'③調査票（算定情報）'!$D$171</f>
        <v>0</v>
      </c>
      <c r="TZ2" s="22">
        <f>'③調査票（算定情報）'!E171</f>
        <v>470</v>
      </c>
      <c r="UA2" s="22">
        <f>'③調査票（算定情報）'!F171</f>
        <v>0</v>
      </c>
      <c r="UB2" s="35"/>
      <c r="UC2" s="35"/>
      <c r="UD2" s="22">
        <f>'③調査票（算定情報）'!$D$174</f>
        <v>0</v>
      </c>
      <c r="UE2" s="22">
        <f>'③調査票（算定情報）'!E174</f>
        <v>512</v>
      </c>
      <c r="UF2" s="22">
        <f>'③調査票（算定情報）'!F174</f>
        <v>0</v>
      </c>
      <c r="UG2" s="22">
        <f>'③調査票（算定情報）'!$D$175</f>
        <v>0</v>
      </c>
      <c r="UH2" s="22">
        <f>'③調査票（算定情報）'!E175</f>
        <v>464</v>
      </c>
      <c r="UI2" s="22">
        <f>'③調査票（算定情報）'!F175</f>
        <v>0</v>
      </c>
      <c r="UJ2" s="22">
        <f>'③調査票（算定情報）'!$D$176</f>
        <v>0</v>
      </c>
      <c r="UK2" s="22">
        <f>'③調査票（算定情報）'!E176</f>
        <v>396</v>
      </c>
      <c r="UL2" s="22">
        <f>'③調査票（算定情報）'!F176</f>
        <v>0</v>
      </c>
      <c r="UM2" s="35"/>
      <c r="UN2" s="22">
        <f>'③調査票（算定情報）'!$D$178</f>
        <v>0</v>
      </c>
      <c r="UO2" s="22">
        <f>'③調査票（算定情報）'!E178</f>
        <v>512</v>
      </c>
      <c r="UP2" s="22">
        <f>'③調査票（算定情報）'!F178</f>
        <v>0</v>
      </c>
      <c r="UQ2" s="22">
        <f>'③調査票（算定情報）'!$D$179</f>
        <v>0</v>
      </c>
      <c r="UR2" s="22">
        <f>'③調査票（算定情報）'!E179</f>
        <v>464</v>
      </c>
      <c r="US2" s="22">
        <f>'③調査票（算定情報）'!F179</f>
        <v>0</v>
      </c>
      <c r="UT2" s="22">
        <f>'③調査票（算定情報）'!$D$180</f>
        <v>0</v>
      </c>
      <c r="UU2" s="22">
        <f>'③調査票（算定情報）'!E180</f>
        <v>417</v>
      </c>
      <c r="UV2" s="22">
        <f>'③調査票（算定情報）'!F180</f>
        <v>0</v>
      </c>
      <c r="UW2" s="35"/>
      <c r="UX2" s="35"/>
      <c r="UY2" s="22">
        <f>'③調査票（算定情報）'!$D$183</f>
        <v>0</v>
      </c>
      <c r="UZ2" s="22">
        <f>'③調査票（算定情報）'!E183</f>
        <v>591</v>
      </c>
      <c r="VA2" s="22">
        <f>'③調査票（算定情報）'!F183</f>
        <v>0</v>
      </c>
      <c r="VB2" s="22">
        <f>'③調査票（算定情報）'!$D$184</f>
        <v>0</v>
      </c>
      <c r="VC2" s="22">
        <f>'③調査票（算定情報）'!E184</f>
        <v>535</v>
      </c>
      <c r="VD2" s="22">
        <f>'③調査票（算定情報）'!F184</f>
        <v>0</v>
      </c>
      <c r="VE2" s="22">
        <f>'③調査票（算定情報）'!$D$185</f>
        <v>0</v>
      </c>
      <c r="VF2" s="22">
        <f>'③調査票（算定情報）'!E185</f>
        <v>470</v>
      </c>
      <c r="VG2" s="22">
        <f>'③調査票（算定情報）'!F185</f>
        <v>0</v>
      </c>
      <c r="VH2" s="35"/>
      <c r="VI2" s="22">
        <f>'③調査票（算定情報）'!$D$187</f>
        <v>0</v>
      </c>
      <c r="VJ2" s="22">
        <f>'③調査票（算定情報）'!E187</f>
        <v>591</v>
      </c>
      <c r="VK2" s="22">
        <f>'③調査票（算定情報）'!F187</f>
        <v>0</v>
      </c>
      <c r="VL2" s="22">
        <f>'③調査票（算定情報）'!$D$188</f>
        <v>0</v>
      </c>
      <c r="VM2" s="22">
        <f>'③調査票（算定情報）'!E188</f>
        <v>535</v>
      </c>
      <c r="VN2" s="22">
        <f>'③調査票（算定情報）'!F188</f>
        <v>0</v>
      </c>
      <c r="VO2" s="22">
        <f>'③調査票（算定情報）'!$D$189</f>
        <v>0</v>
      </c>
      <c r="VP2" s="22">
        <f>'③調査票（算定情報）'!E189</f>
        <v>470</v>
      </c>
      <c r="VQ2" s="22">
        <f>'③調査票（算定情報）'!F189</f>
        <v>0</v>
      </c>
      <c r="VR2" s="22">
        <f>'③調査票（算定情報）'!$D$190</f>
        <v>0</v>
      </c>
      <c r="VS2" s="22">
        <f>'③調査票（算定情報）'!E190</f>
        <v>417</v>
      </c>
      <c r="VT2" s="22">
        <f>'③調査票（算定情報）'!F190</f>
        <v>0</v>
      </c>
      <c r="VU2" s="35"/>
      <c r="VV2" s="35"/>
      <c r="VW2" s="22">
        <f>'③調査票（算定情報）'!$D$193</f>
        <v>0</v>
      </c>
      <c r="VX2" s="22">
        <f>'③調査票（算定情報）'!E193</f>
        <v>711</v>
      </c>
      <c r="VY2" s="22">
        <f>'③調査票（算定情報）'!F193</f>
        <v>0</v>
      </c>
      <c r="VZ2" s="22">
        <f>'③調査票（算定情報）'!$D$194</f>
        <v>0</v>
      </c>
      <c r="WA2" s="22">
        <f>'③調査票（算定情報）'!E194</f>
        <v>633</v>
      </c>
      <c r="WB2" s="22">
        <f>'③調査票（算定情報）'!F194</f>
        <v>0</v>
      </c>
      <c r="WC2" s="35"/>
      <c r="WD2" s="35"/>
      <c r="WE2" s="22">
        <f>'③調査票（算定情報）'!$D$197</f>
        <v>0</v>
      </c>
      <c r="WF2" s="22">
        <f>'③調査票（算定情報）'!E197</f>
        <v>711</v>
      </c>
      <c r="WG2" s="22">
        <f>'③調査票（算定情報）'!F197</f>
        <v>0</v>
      </c>
      <c r="WH2" s="22">
        <f>'③調査票（算定情報）'!$D$198</f>
        <v>0</v>
      </c>
      <c r="WI2" s="22">
        <f>'③調査票（算定情報）'!E198</f>
        <v>633</v>
      </c>
      <c r="WJ2" s="22">
        <f>'③調査票（算定情報）'!F198</f>
        <v>0</v>
      </c>
      <c r="WK2" s="35"/>
      <c r="WL2" s="22">
        <f>'③調査票（算定情報）'!$D$200</f>
        <v>0</v>
      </c>
      <c r="WM2" s="22">
        <f>'③調査票（算定情報）'!E200</f>
        <v>711</v>
      </c>
      <c r="WN2" s="22">
        <f>'③調査票（算定情報）'!F200</f>
        <v>0</v>
      </c>
      <c r="WO2" s="22">
        <f>'③調査票（算定情報）'!$D$201</f>
        <v>0</v>
      </c>
      <c r="WP2" s="22">
        <f>'③調査票（算定情報）'!E201</f>
        <v>643</v>
      </c>
      <c r="WQ2" s="22">
        <f>'③調査票（算定情報）'!F201</f>
        <v>0</v>
      </c>
      <c r="WR2" s="35"/>
      <c r="WS2" s="22">
        <f>'③調査票（算定情報）'!$D$203</f>
        <v>0</v>
      </c>
      <c r="WT2" s="22">
        <f>'③調査票（算定情報）'!E203</f>
        <v>486</v>
      </c>
      <c r="WU2" s="22">
        <f>'③調査票（算定情報）'!F203</f>
        <v>0</v>
      </c>
      <c r="WV2" s="22">
        <f>'③調査票（算定情報）'!$D$204</f>
        <v>0</v>
      </c>
      <c r="WW2" s="22">
        <f>'③調査票（算定情報）'!E204</f>
        <v>407</v>
      </c>
      <c r="WX2" s="22">
        <f>'③調査票（算定情報）'!F204</f>
        <v>0</v>
      </c>
      <c r="WY2" s="35"/>
      <c r="WZ2" s="35"/>
      <c r="XA2" s="22">
        <f>'③調査票（算定情報）'!$D$207</f>
        <v>0</v>
      </c>
      <c r="XB2" s="22">
        <f>'③調査票（算定情報）'!E207</f>
        <v>486</v>
      </c>
      <c r="XC2" s="22">
        <f>'③調査票（算定情報）'!F207</f>
        <v>0</v>
      </c>
      <c r="XD2" s="22">
        <f>'③調査票（算定情報）'!$D$208</f>
        <v>0</v>
      </c>
      <c r="XE2" s="22">
        <f>'③調査票（算定情報）'!E208</f>
        <v>407</v>
      </c>
      <c r="XF2" s="22">
        <f>'③調査票（算定情報）'!F208</f>
        <v>0</v>
      </c>
      <c r="XG2" s="35"/>
      <c r="XH2" s="22">
        <f>'③調査票（算定情報）'!$D$210</f>
        <v>0</v>
      </c>
      <c r="XI2" s="22">
        <f>'③調査票（算定情報）'!E210</f>
        <v>486</v>
      </c>
      <c r="XJ2" s="22">
        <f>'③調査票（算定情報）'!F210</f>
        <v>0</v>
      </c>
      <c r="XK2" s="22">
        <f>'③調査票（算定情報）'!$D$211</f>
        <v>0</v>
      </c>
      <c r="XL2" s="22">
        <f>'③調査票（算定情報）'!E211</f>
        <v>417</v>
      </c>
      <c r="XM2" s="22">
        <f>'③調査票（算定情報）'!F211</f>
        <v>0</v>
      </c>
      <c r="XN2" s="35"/>
      <c r="XO2" s="22">
        <f>'③調査票（算定情報）'!$D$213</f>
        <v>0</v>
      </c>
      <c r="XP2" s="22">
        <f>'③調査票（算定情報）'!E213</f>
        <v>344</v>
      </c>
      <c r="XQ2" s="22">
        <f>'③調査票（算定情報）'!F213</f>
        <v>0</v>
      </c>
      <c r="XR2" s="22">
        <f>'③調査票（算定情報）'!$D$214</f>
        <v>0</v>
      </c>
      <c r="XS2" s="22">
        <f>'③調査票（算定情報）'!E214</f>
        <v>213</v>
      </c>
      <c r="XT2" s="22">
        <f>'③調査票（算定情報）'!F214</f>
        <v>0</v>
      </c>
      <c r="XU2" s="35"/>
      <c r="XV2" s="22">
        <f>'③調査票（算定情報）'!$D$216</f>
        <v>0</v>
      </c>
      <c r="XW2" s="22">
        <f>'③調査票（算定情報）'!E216</f>
        <v>302</v>
      </c>
      <c r="XX2" s="22">
        <f>'③調査票（算定情報）'!F216</f>
        <v>0</v>
      </c>
      <c r="XY2" s="35"/>
      <c r="XZ2" s="22">
        <f>'③調査票（算定情報）'!$D$218</f>
        <v>0</v>
      </c>
      <c r="YA2" s="22">
        <f>'③調査票（算定情報）'!E218</f>
        <v>817</v>
      </c>
      <c r="YB2" s="22">
        <f>'③調査票（算定情報）'!F218</f>
        <v>0</v>
      </c>
      <c r="YC2" s="22">
        <f>'③調査票（算定情報）'!$D$219</f>
        <v>0</v>
      </c>
      <c r="YD2" s="22">
        <f>'③調査票（算定情報）'!E219</f>
        <v>711</v>
      </c>
      <c r="YE2" s="22">
        <f>'③調査票（算定情報）'!F219</f>
        <v>0</v>
      </c>
      <c r="YF2" s="35"/>
      <c r="YG2" s="22">
        <f>'③調査票（算定情報）'!$D$221</f>
        <v>0</v>
      </c>
      <c r="YH2" s="22">
        <f>'③調査票（算定情報）'!E221</f>
        <v>528</v>
      </c>
      <c r="YI2" s="22">
        <f>'③調査票（算定情報）'!F221</f>
        <v>0</v>
      </c>
      <c r="YJ2" s="22">
        <f>'③調査票（算定情報）'!$D$222</f>
        <v>0</v>
      </c>
      <c r="YK2" s="22">
        <f>'③調査票（算定情報）'!E222</f>
        <v>423</v>
      </c>
      <c r="YL2" s="22">
        <f>'③調査票（算定情報）'!F222</f>
        <v>0</v>
      </c>
      <c r="YM2" s="35"/>
      <c r="YN2" s="22">
        <f>'③調査票（算定情報）'!$D$224</f>
        <v>0</v>
      </c>
      <c r="YO2" s="22">
        <f>'③調査票（算定情報）'!E224</f>
        <v>370</v>
      </c>
      <c r="YP2" s="22">
        <f>'③調査票（算定情報）'!F224</f>
        <v>0</v>
      </c>
      <c r="YQ2" s="22">
        <f>'③調査票（算定情報）'!$D$225</f>
        <v>0</v>
      </c>
      <c r="YR2" s="22">
        <f>'③調査票（算定情報）'!E225</f>
        <v>528</v>
      </c>
      <c r="YS2" s="22">
        <f>'③調査票（算定情報）'!F225</f>
        <v>0</v>
      </c>
      <c r="YT2" s="35"/>
      <c r="YU2" s="22">
        <f>'③調査票（算定情報）'!$D$227</f>
        <v>0</v>
      </c>
      <c r="YV2" s="22">
        <f>'③調査票（算定情報）'!E227</f>
        <v>286</v>
      </c>
      <c r="YW2" s="22">
        <f>'③調査票（算定情報）'!F227</f>
        <v>0</v>
      </c>
      <c r="YX2" s="35"/>
      <c r="YY2" s="22">
        <f>'③調査票（算定情報）'!$D$229</f>
        <v>0</v>
      </c>
      <c r="YZ2" s="22">
        <f>'③調査票（算定情報）'!E229</f>
        <v>470</v>
      </c>
      <c r="ZA2" s="22">
        <f>'③調査票（算定情報）'!F229</f>
        <v>0</v>
      </c>
      <c r="ZB2" s="22">
        <f>'③調査票（算定情報）'!$D$230</f>
        <v>0</v>
      </c>
      <c r="ZC2" s="22">
        <f>'③調査票（算定情報）'!E230</f>
        <v>407</v>
      </c>
      <c r="ZD2" s="22">
        <f>'③調査票（算定情報）'!F230</f>
        <v>0</v>
      </c>
      <c r="ZE2" s="35"/>
      <c r="ZF2" s="22">
        <f>'③調査票（算定情報）'!$D$232</f>
        <v>0</v>
      </c>
      <c r="ZG2" s="22">
        <f>'③調査票（算定情報）'!E232</f>
        <v>116</v>
      </c>
      <c r="ZH2" s="22">
        <f>'③調査票（算定情報）'!F232</f>
        <v>0</v>
      </c>
      <c r="ZI2" s="22">
        <f>'③調査票（算定情報）'!$D$233</f>
        <v>0</v>
      </c>
      <c r="ZJ2" s="22">
        <f>'③調査票（算定情報）'!E233</f>
        <v>107</v>
      </c>
      <c r="ZK2" s="22">
        <f>'③調査票（算定情報）'!F233</f>
        <v>0</v>
      </c>
      <c r="ZL2" s="22">
        <f>'③調査票（算定情報）'!$D$234</f>
        <v>0</v>
      </c>
      <c r="ZM2" s="22">
        <f>'③調査票（算定情報）'!E234</f>
        <v>97</v>
      </c>
      <c r="ZN2" s="22">
        <f>'③調査票（算定情報）'!F234</f>
        <v>0</v>
      </c>
      <c r="ZO2" s="35"/>
      <c r="ZP2" s="22">
        <f>'③調査票（算定情報）'!$D$236</f>
        <v>0</v>
      </c>
      <c r="ZQ2" s="22">
        <f>'③調査票（算定情報）'!E236</f>
        <v>239</v>
      </c>
      <c r="ZR2" s="22">
        <f>'③調査票（算定情報）'!F236</f>
        <v>0</v>
      </c>
      <c r="ZS2" s="22">
        <f>'③調査票（算定情報）'!$D$237</f>
        <v>0</v>
      </c>
      <c r="ZT2" s="22">
        <f>'③調査票（算定情報）'!E237</f>
        <v>213</v>
      </c>
      <c r="ZU2" s="22">
        <f>'③調査票（算定情報）'!F237</f>
        <v>0</v>
      </c>
      <c r="ZV2" s="22">
        <f>'③調査票（算定情報）'!$D$238</f>
        <v>0</v>
      </c>
      <c r="ZW2" s="22">
        <f>'③調査票（算定情報）'!E238</f>
        <v>192</v>
      </c>
      <c r="ZX2" s="22">
        <f>'③調査票（算定情報）'!F238</f>
        <v>0</v>
      </c>
      <c r="ZY2" s="22">
        <f>'③調査票（算定情報）'!$D$239</f>
        <v>0</v>
      </c>
      <c r="ZZ2" s="22">
        <f>'③調査票（算定情報）'!E239</f>
        <v>160</v>
      </c>
      <c r="AAA2" s="22">
        <f>'③調査票（算定情報）'!F239</f>
        <v>0</v>
      </c>
      <c r="AAB2" s="22">
        <f>'③調査票（算定情報）'!$D$240</f>
        <v>0</v>
      </c>
      <c r="AAC2" s="22">
        <f>'③調査票（算定情報）'!E240</f>
        <v>95</v>
      </c>
      <c r="AAD2" s="22">
        <f>'③調査票（算定情報）'!F240</f>
        <v>0</v>
      </c>
      <c r="AAE2" s="35"/>
      <c r="AAF2" s="22">
        <f>'③調査票（算定情報）'!$D$242</f>
        <v>0</v>
      </c>
      <c r="AAG2" s="22">
        <f>'③調査票（算定情報）'!E242</f>
        <v>98</v>
      </c>
      <c r="AAH2" s="22">
        <f>'③調査票（算定情報）'!F242</f>
        <v>0</v>
      </c>
      <c r="AAI2" s="22">
        <f>'③調査票（算定情報）'!$D$243</f>
        <v>0</v>
      </c>
      <c r="AAJ2" s="22">
        <f>'③調査票（算定情報）'!E243</f>
        <v>98</v>
      </c>
      <c r="AAK2" s="22">
        <f>'③調査票（算定情報）'!F243</f>
        <v>0</v>
      </c>
      <c r="AAL2" s="22">
        <f>'③調査票（算定情報）'!$D$244</f>
        <v>0</v>
      </c>
      <c r="AAM2" s="22">
        <f>'③調査票（算定情報）'!E244</f>
        <v>95</v>
      </c>
      <c r="AAN2" s="22">
        <f>'③調査票（算定情報）'!F244</f>
        <v>0</v>
      </c>
      <c r="AAO2" s="22">
        <f>'③調査票（算定情報）'!$D$245</f>
        <v>0</v>
      </c>
      <c r="AAP2" s="22">
        <f>'③調査票（算定情報）'!E245</f>
        <v>94</v>
      </c>
      <c r="AAQ2" s="22">
        <f>'③調査票（算定情報）'!F245</f>
        <v>0</v>
      </c>
      <c r="AAR2" s="22">
        <f>'③調査票（算定情報）'!$D$246</f>
        <v>0</v>
      </c>
      <c r="AAS2" s="22">
        <f>'③調査票（算定情報）'!E246</f>
        <v>88</v>
      </c>
      <c r="AAT2" s="22">
        <f>'③調査票（算定情報）'!F246</f>
        <v>0</v>
      </c>
      <c r="AAU2" s="22">
        <f>'③調査票（算定情報）'!$D$247</f>
        <v>0</v>
      </c>
      <c r="AAV2" s="22">
        <f>'③調査票（算定情報）'!E247</f>
        <v>87</v>
      </c>
      <c r="AAW2" s="22">
        <f>'③調査票（算定情報）'!F247</f>
        <v>0</v>
      </c>
      <c r="AAX2" s="22">
        <f>'③調査票（算定情報）'!$D$248</f>
        <v>0</v>
      </c>
      <c r="AAY2" s="22">
        <f>'③調査票（算定情報）'!E248</f>
        <v>85</v>
      </c>
      <c r="AAZ2" s="22">
        <f>'③調査票（算定情報）'!F248</f>
        <v>0</v>
      </c>
      <c r="ABA2" s="22">
        <f>'③調査票（算定情報）'!$D$249</f>
        <v>0</v>
      </c>
      <c r="ABB2" s="22">
        <f>'③調査票（算定情報）'!E249</f>
        <v>85</v>
      </c>
      <c r="ABC2" s="22">
        <f>'③調査票（算定情報）'!F249</f>
        <v>0</v>
      </c>
      <c r="ABD2" s="22">
        <f>'③調査票（算定情報）'!$D$250</f>
        <v>0</v>
      </c>
      <c r="ABE2" s="22">
        <f>'③調査票（算定情報）'!E250</f>
        <v>80</v>
      </c>
      <c r="ABF2" s="22">
        <f>'③調査票（算定情報）'!F250</f>
        <v>0</v>
      </c>
      <c r="ABG2" s="22">
        <f>'③調査票（算定情報）'!D$251</f>
        <v>0</v>
      </c>
      <c r="ABH2" s="22">
        <f>'③調査票（算定情報）'!E$251</f>
        <v>79</v>
      </c>
      <c r="ABI2" s="22">
        <f>'③調査票（算定情報）'!F$251</f>
        <v>0</v>
      </c>
      <c r="ABJ2" s="35"/>
      <c r="ABK2" s="22">
        <f>'③調査票（算定情報）'!D$253</f>
        <v>0</v>
      </c>
      <c r="ABL2" s="22">
        <f>'③調査票（算定情報）'!E$253</f>
        <v>129</v>
      </c>
      <c r="ABM2" s="22">
        <f>'③調査票（算定情報）'!F$253</f>
        <v>0</v>
      </c>
      <c r="ABN2" s="22">
        <f>'③調査票（算定情報）'!D$254</f>
        <v>0</v>
      </c>
      <c r="ABO2" s="22">
        <f>'③調査票（算定情報）'!E$254</f>
        <v>128</v>
      </c>
      <c r="ABP2" s="22">
        <f>'③調査票（算定情報）'!F$254</f>
        <v>0</v>
      </c>
      <c r="ABQ2" s="22">
        <f>'③調査票（算定情報）'!D$255</f>
        <v>0</v>
      </c>
      <c r="ABR2" s="22">
        <f>'③調査票（算定情報）'!E$255</f>
        <v>129</v>
      </c>
      <c r="ABS2" s="22">
        <f>'③調査票（算定情報）'!F$255</f>
        <v>0</v>
      </c>
      <c r="ABT2" s="22">
        <f>'③調査票（算定情報）'!D$256</f>
        <v>0</v>
      </c>
      <c r="ABU2" s="22">
        <f>'③調査票（算定情報）'!E$256</f>
        <v>128</v>
      </c>
      <c r="ABV2" s="22">
        <f>'③調査票（算定情報）'!F$256</f>
        <v>0</v>
      </c>
      <c r="ABW2" s="22">
        <f>'③調査票（算定情報）'!D$257</f>
        <v>0</v>
      </c>
      <c r="ABX2" s="22">
        <f>'③調査票（算定情報）'!E$257</f>
        <v>120</v>
      </c>
      <c r="ABY2" s="22">
        <f>'③調査票（算定情報）'!F$257</f>
        <v>0</v>
      </c>
      <c r="ABZ2" s="22">
        <f>'③調査票（算定情報）'!D$258</f>
        <v>0</v>
      </c>
      <c r="ACA2" s="22">
        <f>'③調査票（算定情報）'!E$258</f>
        <v>119</v>
      </c>
      <c r="ACB2" s="22">
        <f>'③調査票（算定情報）'!F$258</f>
        <v>0</v>
      </c>
      <c r="ACC2" s="22">
        <f>'③調査票（算定情報）'!D$259</f>
        <v>0</v>
      </c>
      <c r="ACD2" s="22">
        <f>'③調査票（算定情報）'!E$259</f>
        <v>120</v>
      </c>
      <c r="ACE2" s="22">
        <f>'③調査票（算定情報）'!F$259</f>
        <v>0</v>
      </c>
      <c r="ACF2" s="22">
        <f>'③調査票（算定情報）'!D$260</f>
        <v>0</v>
      </c>
      <c r="ACG2" s="22">
        <f>'③調査票（算定情報）'!E$260</f>
        <v>119</v>
      </c>
      <c r="ACH2" s="22">
        <f>'③調査票（算定情報）'!F$260</f>
        <v>0</v>
      </c>
      <c r="ACI2" s="22">
        <f>'③調査票（算定情報）'!D$261</f>
        <v>0</v>
      </c>
      <c r="ACJ2" s="22">
        <f>'③調査票（算定情報）'!E$261</f>
        <v>105</v>
      </c>
      <c r="ACK2" s="22">
        <f>'③調査票（算定情報）'!F$261</f>
        <v>0</v>
      </c>
      <c r="ACL2" s="22">
        <f>'③調査票（算定情報）'!D$262</f>
        <v>0</v>
      </c>
      <c r="ACM2" s="22">
        <f>'③調査票（算定情報）'!E$262</f>
        <v>104</v>
      </c>
      <c r="ACN2" s="22">
        <f>'③調査票（算定情報）'!F$262</f>
        <v>0</v>
      </c>
      <c r="ACO2" s="22">
        <f>'③調査票（算定情報）'!D$263</f>
        <v>0</v>
      </c>
      <c r="ACP2" s="22">
        <f>'③調査票（算定情報）'!E$263</f>
        <v>105</v>
      </c>
      <c r="ACQ2" s="22">
        <f>'③調査票（算定情報）'!F$263</f>
        <v>0</v>
      </c>
      <c r="ACR2" s="22">
        <f>'③調査票（算定情報）'!D$264</f>
        <v>0</v>
      </c>
      <c r="ACS2" s="22">
        <f>'③調査票（算定情報）'!E$264</f>
        <v>104</v>
      </c>
      <c r="ACT2" s="22">
        <f>'③調査票（算定情報）'!F$264</f>
        <v>0</v>
      </c>
      <c r="ACU2" s="22">
        <f>'③調査票（算定情報）'!D$265</f>
        <v>0</v>
      </c>
      <c r="ACV2" s="22">
        <f>'③調査票（算定情報）'!E$265</f>
        <v>96</v>
      </c>
      <c r="ACW2" s="22">
        <f>'③調査票（算定情報）'!F$265</f>
        <v>0</v>
      </c>
      <c r="ACX2" s="22">
        <f>'③調査票（算定情報）'!D$266</f>
        <v>0</v>
      </c>
      <c r="ACY2" s="22">
        <f>'③調査票（算定情報）'!E$266</f>
        <v>94</v>
      </c>
      <c r="ACZ2" s="22">
        <f>'③調査票（算定情報）'!F$266</f>
        <v>0</v>
      </c>
      <c r="ADA2" s="22">
        <f>'③調査票（算定情報）'!D$267</f>
        <v>0</v>
      </c>
      <c r="ADB2" s="22">
        <f>'③調査票（算定情報）'!E$267</f>
        <v>96</v>
      </c>
      <c r="ADC2" s="22">
        <f>'③調査票（算定情報）'!F$267</f>
        <v>0</v>
      </c>
      <c r="ADD2" s="22">
        <f>'③調査票（算定情報）'!D$268</f>
        <v>0</v>
      </c>
      <c r="ADE2" s="22">
        <f>'③調査票（算定情報）'!E$268</f>
        <v>94</v>
      </c>
      <c r="ADF2" s="22">
        <f>'③調査票（算定情報）'!F$268</f>
        <v>0</v>
      </c>
      <c r="ADG2" s="22">
        <f>'③調査票（算定情報）'!D$269</f>
        <v>0</v>
      </c>
      <c r="ADH2" s="22">
        <f>'③調査票（算定情報）'!E$269</f>
        <v>112</v>
      </c>
      <c r="ADI2" s="22">
        <f>'③調査票（算定情報）'!F$269</f>
        <v>0</v>
      </c>
      <c r="ADJ2" s="22">
        <f>'③調査票（算定情報）'!D$270</f>
        <v>0</v>
      </c>
      <c r="ADK2" s="22">
        <f>'③調査票（算定情報）'!E$270</f>
        <v>111</v>
      </c>
      <c r="ADL2" s="22">
        <f>'③調査票（算定情報）'!F$270</f>
        <v>0</v>
      </c>
      <c r="ADM2" s="22">
        <f>'③調査票（算定情報）'!D$271</f>
        <v>0</v>
      </c>
      <c r="ADN2" s="22">
        <f>'③調査票（算定情報）'!E$271</f>
        <v>112</v>
      </c>
      <c r="ADO2" s="22">
        <f>'③調査票（算定情報）'!F$271</f>
        <v>0</v>
      </c>
      <c r="ADP2" s="22">
        <f>'③調査票（算定情報）'!D$272</f>
        <v>0</v>
      </c>
      <c r="ADQ2" s="22">
        <f>'③調査票（算定情報）'!E$272</f>
        <v>111</v>
      </c>
      <c r="ADR2" s="22">
        <f>'③調査票（算定情報）'!F$272</f>
        <v>0</v>
      </c>
      <c r="ADS2" s="22">
        <f>'③調査票（算定情報）'!D$273</f>
        <v>0</v>
      </c>
      <c r="ADT2" s="22">
        <f>'③調査票（算定情報）'!E$273</f>
        <v>103</v>
      </c>
      <c r="ADU2" s="22">
        <f>'③調査票（算定情報）'!F$273</f>
        <v>0</v>
      </c>
      <c r="ADV2" s="22">
        <f>'③調査票（算定情報）'!D$274</f>
        <v>0</v>
      </c>
      <c r="ADW2" s="22">
        <f>'③調査票（算定情報）'!E$274</f>
        <v>103</v>
      </c>
      <c r="ADX2" s="22">
        <f>'③調査票（算定情報）'!F$274</f>
        <v>0</v>
      </c>
      <c r="ADY2" s="22">
        <f>'③調査票（算定情報）'!D$275</f>
        <v>0</v>
      </c>
      <c r="ADZ2" s="22">
        <f>'③調査票（算定情報）'!E$275</f>
        <v>103</v>
      </c>
      <c r="AEA2" s="22">
        <f>'③調査票（算定情報）'!F$275</f>
        <v>0</v>
      </c>
      <c r="AEB2" s="22">
        <f>'③調査票（算定情報）'!D$276</f>
        <v>0</v>
      </c>
      <c r="AEC2" s="22">
        <f>'③調査票（算定情報）'!E$276</f>
        <v>103</v>
      </c>
      <c r="AED2" s="22">
        <f>'③調査票（算定情報）'!F$276</f>
        <v>0</v>
      </c>
      <c r="AEE2" s="22">
        <f>'③調査票（算定情報）'!D$277</f>
        <v>0</v>
      </c>
      <c r="AEF2" s="22">
        <f>'③調査票（算定情報）'!E$277</f>
        <v>91</v>
      </c>
      <c r="AEG2" s="22">
        <f>'③調査票（算定情報）'!F$277</f>
        <v>0</v>
      </c>
      <c r="AEH2" s="22">
        <f>'③調査票（算定情報）'!D$278</f>
        <v>0</v>
      </c>
      <c r="AEI2" s="22">
        <f>'③調査票（算定情報）'!E$278</f>
        <v>91</v>
      </c>
      <c r="AEJ2" s="22">
        <f>'③調査票（算定情報）'!F$278</f>
        <v>0</v>
      </c>
      <c r="AEK2" s="22">
        <f>'③調査票（算定情報）'!D$279</f>
        <v>0</v>
      </c>
      <c r="AEL2" s="22">
        <f>'③調査票（算定情報）'!E$279</f>
        <v>91</v>
      </c>
      <c r="AEM2" s="22">
        <f>'③調査票（算定情報）'!F$279</f>
        <v>0</v>
      </c>
      <c r="AEN2" s="22">
        <f>'③調査票（算定情報）'!D$280</f>
        <v>0</v>
      </c>
      <c r="AEO2" s="22">
        <f>'③調査票（算定情報）'!E$280</f>
        <v>91</v>
      </c>
      <c r="AEP2" s="22">
        <f>'③調査票（算定情報）'!F$280</f>
        <v>0</v>
      </c>
      <c r="AEQ2" s="22">
        <f>'③調査票（算定情報）'!D$281</f>
        <v>0</v>
      </c>
      <c r="AER2" s="22">
        <f>'③調査票（算定情報）'!E$281</f>
        <v>81</v>
      </c>
      <c r="AES2" s="22">
        <f>'③調査票（算定情報）'!F$281</f>
        <v>0</v>
      </c>
      <c r="AET2" s="22">
        <f>'③調査票（算定情報）'!D$282</f>
        <v>0</v>
      </c>
      <c r="AEU2" s="22">
        <f>'③調査票（算定情報）'!E$282</f>
        <v>81</v>
      </c>
      <c r="AEV2" s="22">
        <f>'③調査票（算定情報）'!F$282</f>
        <v>0</v>
      </c>
      <c r="AEW2" s="22">
        <f>'③調査票（算定情報）'!D$283</f>
        <v>0</v>
      </c>
      <c r="AEX2" s="22">
        <f>'③調査票（算定情報）'!E$283</f>
        <v>81</v>
      </c>
      <c r="AEY2" s="22">
        <f>'③調査票（算定情報）'!F$283</f>
        <v>0</v>
      </c>
      <c r="AEZ2" s="22">
        <f>'③調査票（算定情報）'!D$284</f>
        <v>0</v>
      </c>
      <c r="AFA2" s="22">
        <f>'③調査票（算定情報）'!E$284</f>
        <v>81</v>
      </c>
      <c r="AFB2" s="22">
        <f>'③調査票（算定情報）'!F$284</f>
        <v>0</v>
      </c>
      <c r="AFC2" s="35"/>
      <c r="AFD2" s="22">
        <f>'③調査票（算定情報）'!D$286</f>
        <v>0</v>
      </c>
      <c r="AFE2" s="22">
        <f>'③調査票（算定情報）'!E$286</f>
        <v>116</v>
      </c>
      <c r="AFF2" s="22">
        <f>'③調査票（算定情報）'!F$286</f>
        <v>0</v>
      </c>
      <c r="AFG2" s="22">
        <f>'③調査票（算定情報）'!D$287</f>
        <v>0</v>
      </c>
      <c r="AFH2" s="22">
        <f>'③調査票（算定情報）'!E$287</f>
        <v>94</v>
      </c>
      <c r="AFI2" s="22">
        <f>'③調査票（算定情報）'!F$287</f>
        <v>0</v>
      </c>
      <c r="AFJ2" s="35"/>
      <c r="AFK2" s="22">
        <f>'③調査票（算定情報）'!D$289</f>
        <v>0</v>
      </c>
      <c r="AFL2" s="22">
        <f>'③調査票（算定情報）'!E$289</f>
        <v>107</v>
      </c>
      <c r="AFM2" s="22">
        <f>'③調査票（算定情報）'!F$289</f>
        <v>0</v>
      </c>
      <c r="AFN2" s="22">
        <f>'③調査票（算定情報）'!D$290</f>
        <v>0</v>
      </c>
      <c r="AFO2" s="22">
        <f>'③調査票（算定情報）'!E$290</f>
        <v>98</v>
      </c>
      <c r="AFP2" s="22">
        <f>'③調査票（算定情報）'!F$290</f>
        <v>0</v>
      </c>
      <c r="AFQ2" s="35"/>
      <c r="AFR2" s="22">
        <f>'③調査票（算定情報）'!D$292</f>
        <v>0</v>
      </c>
      <c r="AFS2" s="22">
        <f>'③調査票（算定情報）'!E$292</f>
        <v>83</v>
      </c>
      <c r="AFT2" s="22">
        <f>'③調査票（算定情報）'!F$292</f>
        <v>0</v>
      </c>
      <c r="AFU2" s="22">
        <f>'③調査票（算定情報）'!D$293</f>
        <v>0</v>
      </c>
      <c r="AFV2" s="22">
        <f>'③調査票（算定情報）'!E$293</f>
        <v>83</v>
      </c>
      <c r="AFW2" s="22">
        <f>'③調査票（算定情報）'!F$293</f>
        <v>0</v>
      </c>
      <c r="AFX2" s="35"/>
      <c r="AFY2" s="22">
        <f>'③調査票（算定情報）'!D$295</f>
        <v>0</v>
      </c>
      <c r="AFZ2" s="22">
        <f>'③調査票（算定情報）'!E$295</f>
        <v>291</v>
      </c>
      <c r="AGA2" s="22">
        <f>'③調査票（算定情報）'!F$295</f>
        <v>0</v>
      </c>
      <c r="AGB2" s="22">
        <f>'③調査票（算定情報）'!D$296</f>
        <v>0</v>
      </c>
      <c r="AGC2" s="22">
        <f>'③調査票（算定情報）'!E$296</f>
        <v>261</v>
      </c>
      <c r="AGD2" s="22">
        <f>'③調査票（算定情報）'!F$296</f>
        <v>0</v>
      </c>
      <c r="AGE2" s="22">
        <f>'③調査票（算定情報）'!D$297</f>
        <v>0</v>
      </c>
      <c r="AGF2" s="22">
        <f>'③調査票（算定情報）'!E$297</f>
        <v>193</v>
      </c>
      <c r="AGG2" s="22">
        <f>'③調査票（算定情報）'!F$297</f>
        <v>0</v>
      </c>
      <c r="AGH2" s="35"/>
      <c r="AGI2" s="22">
        <f>'③調査票（算定情報）'!D$299</f>
        <v>0</v>
      </c>
      <c r="AGJ2" s="22">
        <f>'③調査票（算定情報）'!E$299</f>
        <v>279</v>
      </c>
      <c r="AGK2" s="22">
        <f>'③調査票（算定情報）'!F$299</f>
        <v>0</v>
      </c>
      <c r="AGL2" s="22">
        <f>'③調査票（算定情報）'!D$300</f>
        <v>0</v>
      </c>
      <c r="AGM2" s="22">
        <f>'③調査票（算定情報）'!E$300</f>
        <v>252</v>
      </c>
      <c r="AGN2" s="22">
        <f>'③調査票（算定情報）'!F$300</f>
        <v>0</v>
      </c>
      <c r="AGO2" s="22">
        <f>'③調査票（算定情報）'!D$301</f>
        <v>0</v>
      </c>
      <c r="AGP2" s="22">
        <f>'③調査票（算定情報）'!E$301</f>
        <v>191</v>
      </c>
      <c r="AGQ2" s="22">
        <f>'③調査票（算定情報）'!F$301</f>
        <v>0</v>
      </c>
      <c r="AGR2" s="35"/>
      <c r="AGS2" s="22">
        <f>'③調査票（算定情報）'!D$303</f>
        <v>0</v>
      </c>
      <c r="AGT2" s="22">
        <f>'③調査票（算定情報）'!E$303</f>
        <v>117</v>
      </c>
      <c r="AGU2" s="22">
        <f>'③調査票（算定情報）'!F$303</f>
        <v>0</v>
      </c>
      <c r="AGV2" s="22">
        <f>'③調査票（算定情報）'!D$304</f>
        <v>0</v>
      </c>
      <c r="AGW2" s="22">
        <f>'③調査票（算定情報）'!E$304</f>
        <v>103</v>
      </c>
      <c r="AGX2" s="22">
        <f>'③調査票（算定情報）'!F$304</f>
        <v>0</v>
      </c>
      <c r="AGY2" s="22">
        <f>'③調査票（算定情報）'!D305</f>
        <v>0</v>
      </c>
      <c r="AGZ2" s="22">
        <f>'③調査票（算定情報）'!E305</f>
        <v>92</v>
      </c>
      <c r="AHA2" s="22">
        <f>'③調査票（算定情報）'!F305</f>
        <v>0</v>
      </c>
      <c r="AHB2" s="35"/>
      <c r="AHC2" s="35"/>
      <c r="AHD2" s="22">
        <f>'③調査票（算定情報）'!D$308</f>
        <v>0</v>
      </c>
      <c r="AHE2" s="22">
        <f>'③調査票（算定情報）'!E$308</f>
        <v>66</v>
      </c>
      <c r="AHF2" s="22">
        <f>'③調査票（算定情報）'!F$308</f>
        <v>0</v>
      </c>
      <c r="AHG2" s="22">
        <f>'③調査票（算定情報）'!D$309</f>
        <v>0</v>
      </c>
      <c r="AHH2" s="22">
        <f>'③調査票（算定情報）'!E$309</f>
        <v>54</v>
      </c>
      <c r="AHI2" s="22">
        <f>'③調査票（算定情報）'!F$309</f>
        <v>0</v>
      </c>
      <c r="AHJ2" s="22">
        <f>'③調査票（算定情報）'!D$310</f>
        <v>0</v>
      </c>
      <c r="AHK2" s="22">
        <f>'③調査票（算定情報）'!E$310</f>
        <v>49</v>
      </c>
      <c r="AHL2" s="22">
        <f>'③調査票（算定情報）'!F$310</f>
        <v>0</v>
      </c>
      <c r="AHM2" s="35"/>
      <c r="AHN2" s="22">
        <f>'③調査票（算定情報）'!D$312</f>
        <v>0</v>
      </c>
      <c r="AHO2" s="22">
        <f>'③調査票（算定情報）'!E$312</f>
        <v>52</v>
      </c>
      <c r="AHP2" s="22">
        <f>'③調査票（算定情報）'!F$312</f>
        <v>0</v>
      </c>
      <c r="AHQ2" s="22">
        <f>'③調査票（算定情報）'!D$313</f>
        <v>0</v>
      </c>
      <c r="AHR2" s="22">
        <f>'③調査票（算定情報）'!E$313</f>
        <v>43</v>
      </c>
      <c r="AHS2" s="22">
        <f>'③調査票（算定情報）'!F$313</f>
        <v>0</v>
      </c>
      <c r="AHT2" s="22">
        <f>'③調査票（算定情報）'!D$314</f>
        <v>0</v>
      </c>
      <c r="AHU2" s="22">
        <f>'③調査票（算定情報）'!E$314</f>
        <v>39</v>
      </c>
      <c r="AHV2" s="22">
        <f>'③調査票（算定情報）'!F$314</f>
        <v>0</v>
      </c>
      <c r="AHW2" s="35"/>
      <c r="AHX2" s="22">
        <f>'③調査票（算定情報）'!D$316</f>
        <v>0</v>
      </c>
      <c r="AHY2" s="22">
        <f>'③調査票（算定情報）'!E$316</f>
        <v>117</v>
      </c>
      <c r="AHZ2" s="22">
        <f>'③調査票（算定情報）'!F$316</f>
        <v>0</v>
      </c>
      <c r="AIA2" s="22">
        <f>'③調査票（算定情報）'!D$317</f>
        <v>0</v>
      </c>
      <c r="AIB2" s="22">
        <f>'③調査票（算定情報）'!E$317</f>
        <v>103</v>
      </c>
      <c r="AIC2" s="22">
        <f>'③調査票（算定情報）'!F$317</f>
        <v>0</v>
      </c>
      <c r="AID2" s="22">
        <f>'③調査票（算定情報）'!D$318</f>
        <v>0</v>
      </c>
      <c r="AIE2" s="22">
        <f>'③調査票（算定情報）'!E$318</f>
        <v>100</v>
      </c>
      <c r="AIF2" s="22">
        <f>'③調査票（算定情報）'!F$318</f>
        <v>0</v>
      </c>
      <c r="AIG2" s="35"/>
      <c r="AIH2" s="22">
        <f>'③調査票（算定情報）'!D$320</f>
        <v>0</v>
      </c>
      <c r="AII2" s="22">
        <f>'③調査票（算定情報）'!E$320</f>
        <v>84</v>
      </c>
      <c r="AIJ2" s="22">
        <f>'③調査票（算定情報）'!F$320</f>
        <v>0</v>
      </c>
      <c r="AIK2" s="35"/>
      <c r="AIL2" s="22">
        <f>'③調査票（算定情報）'!D$322</f>
        <v>0</v>
      </c>
      <c r="AIM2" s="22">
        <f>'③調査票（算定情報）'!E$322</f>
        <v>30</v>
      </c>
      <c r="AIN2" s="22">
        <f>'③調査票（算定情報）'!F$322</f>
        <v>0</v>
      </c>
      <c r="AIO2" s="35"/>
      <c r="AIP2" s="35"/>
      <c r="AIQ2" s="22">
        <f>'③調査票（算定情報）'!D$325</f>
        <v>0</v>
      </c>
      <c r="AIR2" s="22">
        <f>'③調査票（算定情報）'!E$325</f>
        <v>50</v>
      </c>
      <c r="AIS2" s="22">
        <f>'③調査票（算定情報）'!F$325</f>
        <v>0</v>
      </c>
      <c r="AIT2" s="22">
        <f>'③調査票（算定情報）'!D$326</f>
        <v>0</v>
      </c>
      <c r="AIU2" s="22">
        <f>'③調査票（算定情報）'!E$326</f>
        <v>42</v>
      </c>
      <c r="AIV2" s="22">
        <f>'③調査票（算定情報）'!F$326</f>
        <v>0</v>
      </c>
      <c r="AIW2" s="22">
        <f>'③調査票（算定情報）'!D$327</f>
        <v>0</v>
      </c>
      <c r="AIX2" s="22">
        <f>'③調査票（算定情報）'!E$327</f>
        <v>33</v>
      </c>
      <c r="AIY2" s="22">
        <f>'③調査票（算定情報）'!F$327</f>
        <v>0</v>
      </c>
      <c r="AIZ2" s="35"/>
      <c r="AJA2" s="22">
        <f>'③調査票（算定情報）'!D$329</f>
        <v>0</v>
      </c>
      <c r="AJB2" s="22">
        <f>'③調査票（算定情報）'!E$329</f>
        <v>37</v>
      </c>
      <c r="AJC2" s="22">
        <f>'③調査票（算定情報）'!F$329</f>
        <v>0</v>
      </c>
      <c r="AJD2" s="22">
        <f>'③調査票（算定情報）'!D$330</f>
        <v>0</v>
      </c>
      <c r="AJE2" s="22">
        <f>'③調査票（算定情報）'!E$330</f>
        <v>31</v>
      </c>
      <c r="AJF2" s="22">
        <f>'③調査票（算定情報）'!F$330</f>
        <v>0</v>
      </c>
      <c r="AJG2" s="22">
        <f>'③調査票（算定情報）'!D$331</f>
        <v>0</v>
      </c>
      <c r="AJH2" s="22">
        <f>'③調査票（算定情報）'!E$331</f>
        <v>27</v>
      </c>
      <c r="AJI2" s="22">
        <f>'③調査票（算定情報）'!F$331</f>
        <v>0</v>
      </c>
      <c r="AJJ2" s="35"/>
      <c r="AJK2" s="22">
        <f>'③調査票（算定情報）'!D$333</f>
        <v>0</v>
      </c>
      <c r="AJL2" s="22">
        <f>'③調査票（算定情報）'!E$333</f>
        <v>49</v>
      </c>
      <c r="AJM2" s="22">
        <f>'③調査票（算定情報）'!F$333</f>
        <v>0</v>
      </c>
      <c r="AJN2" s="22">
        <f>'③調査票（算定情報）'!D$334</f>
        <v>0</v>
      </c>
      <c r="AJO2" s="22">
        <f>'③調査票（算定情報）'!E$334</f>
        <v>42</v>
      </c>
      <c r="AJP2" s="22">
        <f>'③調査票（算定情報）'!F$334</f>
        <v>0</v>
      </c>
      <c r="AJQ2" s="22">
        <f>'③調査票（算定情報）'!D$335</f>
        <v>0</v>
      </c>
      <c r="AJR2" s="22">
        <f>'③調査票（算定情報）'!E$335</f>
        <v>111</v>
      </c>
      <c r="AJS2" s="22">
        <f>'③調査票（算定情報）'!F$335</f>
        <v>0</v>
      </c>
      <c r="AJT2" s="22">
        <f>'③調査票（算定情報）'!D$336</f>
        <v>0</v>
      </c>
      <c r="AJU2" s="22">
        <f>'③調査票（算定情報）'!E$336</f>
        <v>102</v>
      </c>
      <c r="AJV2" s="22">
        <f>'③調査票（算定情報）'!F$336</f>
        <v>0</v>
      </c>
      <c r="AJW2" s="22">
        <f>'③調査票（算定情報）'!D$337</f>
        <v>0</v>
      </c>
      <c r="AJX2" s="22">
        <f>'③調査票（算定情報）'!E$337</f>
        <v>90</v>
      </c>
      <c r="AJY2" s="22">
        <f>'③調査票（算定情報）'!F$337</f>
        <v>0</v>
      </c>
      <c r="AJZ2" s="22">
        <f>'③調査票（算定情報）'!D$338</f>
        <v>0</v>
      </c>
      <c r="AKA2" s="22">
        <f>'③調査票（算定情報）'!E$338</f>
        <v>80</v>
      </c>
      <c r="AKB2" s="22">
        <f>'③調査票（算定情報）'!F$338</f>
        <v>0</v>
      </c>
      <c r="AKC2" s="35"/>
      <c r="AKD2" s="22">
        <f>'③調査票（算定情報）'!D$340</f>
        <v>0</v>
      </c>
      <c r="AKE2" s="22">
        <f>'③調査票（算定情報）'!E$340</f>
        <v>41</v>
      </c>
      <c r="AKF2" s="22">
        <f>'③調査票（算定情報）'!F$340</f>
        <v>0</v>
      </c>
      <c r="AKG2" s="35"/>
      <c r="AKH2" s="35"/>
      <c r="AKI2" s="22">
        <f>'③調査票（算定情報）'!D343</f>
        <v>0</v>
      </c>
      <c r="AKJ2" s="22">
        <f>'③調査票（算定情報）'!E343</f>
        <v>147</v>
      </c>
      <c r="AKK2" s="22">
        <f>'③調査票（算定情報）'!F343</f>
        <v>0</v>
      </c>
      <c r="AKL2" s="22">
        <f>'③調査票（算定情報）'!D344</f>
        <v>0</v>
      </c>
      <c r="AKM2" s="22">
        <f>'③調査票（算定情報）'!E344</f>
        <v>147</v>
      </c>
      <c r="AKN2" s="22">
        <f>'③調査票（算定情報）'!F344</f>
        <v>0</v>
      </c>
      <c r="AKO2" s="35"/>
      <c r="AKP2" s="22">
        <f>'③調査票（算定情報）'!$D$346</f>
        <v>0</v>
      </c>
      <c r="AKQ2" s="22">
        <f>'③調査票（算定情報）'!$D$346</f>
        <v>0</v>
      </c>
      <c r="AKR2" s="22">
        <f>'③調査票（算定情報）'!$D$346</f>
        <v>0</v>
      </c>
      <c r="AKS2" s="22">
        <f>'③調査票（算定情報）'!$D$347</f>
        <v>0</v>
      </c>
      <c r="AKT2" s="22">
        <f>'③調査票（算定情報）'!$D$347</f>
        <v>0</v>
      </c>
      <c r="AKU2" s="22">
        <f>'③調査票（算定情報）'!$D$347</f>
        <v>0</v>
      </c>
      <c r="AKV2" s="22">
        <f>'③調査票（算定情報）'!D348</f>
        <v>0</v>
      </c>
      <c r="AKW2" s="22">
        <f>'③調査票（算定情報）'!E348</f>
        <v>273</v>
      </c>
      <c r="AKX2" s="22">
        <f>'③調査票（算定情報）'!F348</f>
        <v>0</v>
      </c>
      <c r="AKY2" s="22">
        <f>'③調査票（算定情報）'!D349</f>
        <v>0</v>
      </c>
      <c r="AKZ2" s="22">
        <f>'③調査票（算定情報）'!E349</f>
        <v>269</v>
      </c>
      <c r="ALA2" s="22">
        <f>'③調査票（算定情報）'!F349</f>
        <v>0</v>
      </c>
      <c r="ALB2" s="22">
        <f>'③調査票（算定情報）'!D350</f>
        <v>0</v>
      </c>
      <c r="ALC2" s="22">
        <f>'③調査票（算定情報）'!E350</f>
        <v>337</v>
      </c>
      <c r="ALD2" s="22">
        <f>'③調査票（算定情報）'!F350</f>
        <v>0</v>
      </c>
      <c r="ALE2" s="22">
        <f>'③調査票（算定情報）'!D351</f>
        <v>0</v>
      </c>
      <c r="ALF2" s="22">
        <f>'③調査票（算定情報）'!E351</f>
        <v>333</v>
      </c>
      <c r="ALG2" s="22">
        <f>'③調査票（算定情報）'!F351</f>
        <v>0</v>
      </c>
      <c r="ALH2" s="22">
        <f>'③調査票（算定情報）'!D352</f>
        <v>0</v>
      </c>
      <c r="ALI2" s="22">
        <f>'③調査票（算定情報）'!E352</f>
        <v>391</v>
      </c>
      <c r="ALJ2" s="22">
        <f>'③調査票（算定情報）'!F352</f>
        <v>0</v>
      </c>
      <c r="ALK2" s="22">
        <f>'③調査票（算定情報）'!D353</f>
        <v>0</v>
      </c>
      <c r="ALL2" s="22">
        <f>'③調査票（算定情報）'!E353</f>
        <v>352</v>
      </c>
      <c r="ALM2" s="22">
        <f>'③調査票（算定情報）'!F353</f>
        <v>0</v>
      </c>
      <c r="ALN2" s="22">
        <f>'③調査票（算定情報）'!D354</f>
        <v>0</v>
      </c>
      <c r="ALO2" s="22">
        <f>'③調査票（算定情報）'!E354</f>
        <v>261</v>
      </c>
      <c r="ALP2" s="22">
        <f>'③調査票（算定情報）'!F354</f>
        <v>0</v>
      </c>
      <c r="ALQ2" s="22">
        <f>'③調査票（算定情報）'!$D$355</f>
        <v>0</v>
      </c>
      <c r="ALR2" s="22">
        <f>'③調査票（算定情報）'!$D$355</f>
        <v>0</v>
      </c>
      <c r="ALS2" s="22">
        <f>'③調査票（算定情報）'!$D$355</f>
        <v>0</v>
      </c>
      <c r="ALT2" s="22">
        <f>'③調査票（算定情報）'!$D$356</f>
        <v>0</v>
      </c>
      <c r="ALU2" s="22">
        <f>'③調査票（算定情報）'!$D$356</f>
        <v>0</v>
      </c>
      <c r="ALV2" s="22">
        <f>'③調査票（算定情報）'!$D$356</f>
        <v>0</v>
      </c>
      <c r="ALW2" s="22">
        <f>'③調査票（算定情報）'!$D$357</f>
        <v>0</v>
      </c>
      <c r="ALX2" s="22">
        <f>'③調査票（算定情報）'!$D$357</f>
        <v>0</v>
      </c>
      <c r="ALY2" s="22">
        <f>'③調査票（算定情報）'!$D$357</f>
        <v>0</v>
      </c>
      <c r="ALZ2" s="22">
        <f>'③調査票（算定情報）'!D358</f>
        <v>0</v>
      </c>
      <c r="AMA2" s="22">
        <f>'③調査票（算定情報）'!E358</f>
        <v>805</v>
      </c>
      <c r="AMB2" s="22">
        <f>'③調査票（算定情報）'!F358</f>
        <v>0</v>
      </c>
      <c r="AMC2" s="22">
        <f>'③調査票（算定情報）'!D359</f>
        <v>0</v>
      </c>
      <c r="AMD2" s="22">
        <f>'③調査票（算定情報）'!E359</f>
        <v>836</v>
      </c>
      <c r="AME2" s="22">
        <f>'③調査票（算定情報）'!F359</f>
        <v>0</v>
      </c>
      <c r="AMF2" s="22">
        <f>'③調査票（算定情報）'!D360</f>
        <v>0</v>
      </c>
      <c r="AMG2" s="22">
        <f>'③調査票（算定情報）'!E360</f>
        <v>389</v>
      </c>
      <c r="AMH2" s="22">
        <f>'③調査票（算定情報）'!F360</f>
        <v>0</v>
      </c>
      <c r="AMI2" s="22">
        <f>'③調査票（算定情報）'!D361</f>
        <v>0</v>
      </c>
      <c r="AMJ2" s="22">
        <f>'③調査票（算定情報）'!E361</f>
        <v>385</v>
      </c>
      <c r="AMK2" s="22">
        <f>'③調査票（算定情報）'!F361</f>
        <v>0</v>
      </c>
      <c r="AML2" s="22">
        <f>'③調査票（算定情報）'!D362</f>
        <v>0</v>
      </c>
      <c r="AMM2" s="22">
        <f>'③調査票（算定情報）'!E362</f>
        <v>790</v>
      </c>
      <c r="AMN2" s="22">
        <f>'③調査票（算定情報）'!F362</f>
        <v>0</v>
      </c>
      <c r="AMO2" s="22">
        <f>'③調査票（算定情報）'!D363</f>
        <v>0</v>
      </c>
      <c r="AMP2" s="22">
        <f>'③調査票（算定情報）'!E363</f>
        <v>785</v>
      </c>
      <c r="AMQ2" s="22">
        <f>'③調査票（算定情報）'!F363</f>
        <v>0</v>
      </c>
      <c r="AMR2" s="22">
        <f>'③調査票（算定情報）'!D364</f>
        <v>0</v>
      </c>
      <c r="AMS2" s="22">
        <f>'③調査票（算定情報）'!E364</f>
        <v>494</v>
      </c>
      <c r="AMT2" s="22">
        <f>'③調査票（算定情報）'!F364</f>
        <v>0</v>
      </c>
      <c r="AMU2" s="22">
        <f>'③調査票（算定情報）'!D365</f>
        <v>0</v>
      </c>
      <c r="AMV2" s="22">
        <f>'③調査票（算定情報）'!E365</f>
        <v>490</v>
      </c>
      <c r="AMW2" s="22">
        <f>'③調査票（算定情報）'!F365</f>
        <v>0</v>
      </c>
      <c r="AMX2" s="22">
        <f>'③調査票（算定情報）'!D366</f>
        <v>0</v>
      </c>
      <c r="AMY2" s="22">
        <f>'③調査票（算定情報）'!E366</f>
        <v>505</v>
      </c>
      <c r="AMZ2" s="22">
        <f>'③調査票（算定情報）'!F366</f>
        <v>0</v>
      </c>
      <c r="ANA2" s="22">
        <f>'③調査票（算定情報）'!D367</f>
        <v>0</v>
      </c>
      <c r="ANB2" s="22">
        <f>'③調査票（算定情報）'!E367</f>
        <v>501</v>
      </c>
      <c r="ANC2" s="22">
        <f>'③調査票（算定情報）'!F367</f>
        <v>0</v>
      </c>
      <c r="AND2" s="22">
        <f>'③調査票（算定情報）'!D368</f>
        <v>0</v>
      </c>
      <c r="ANE2" s="22">
        <f>'③調査票（算定情報）'!E368</f>
        <v>364</v>
      </c>
      <c r="ANF2" s="22">
        <f>'③調査票（算定情報）'!F368</f>
        <v>0</v>
      </c>
      <c r="ANG2" s="22">
        <f>'③調査票（算定情報）'!D369</f>
        <v>0</v>
      </c>
      <c r="ANH2" s="22">
        <f>'③調査票（算定情報）'!E369</f>
        <v>361</v>
      </c>
      <c r="ANI2" s="22">
        <f>'③調査票（算定情報）'!F369</f>
        <v>0</v>
      </c>
      <c r="ANJ2" s="22">
        <f>'③調査票（算定情報）'!D370</f>
        <v>0</v>
      </c>
      <c r="ANK2" s="22">
        <f>'③調査票（算定情報）'!E370</f>
        <v>333</v>
      </c>
      <c r="ANL2" s="22">
        <f>'③調査票（算定情報）'!F370</f>
        <v>0</v>
      </c>
      <c r="ANM2" s="22">
        <f>'③調査票（算定情報）'!D371</f>
        <v>0</v>
      </c>
      <c r="ANN2" s="22">
        <f>'③調査票（算定情報）'!E371</f>
        <v>329</v>
      </c>
      <c r="ANO2" s="22">
        <f>'③調査票（算定情報）'!F371</f>
        <v>0</v>
      </c>
      <c r="ANP2" s="22">
        <f>'③調査票（算定情報）'!D372</f>
        <v>0</v>
      </c>
      <c r="ANQ2" s="22">
        <f>'③調査票（算定情報）'!E372</f>
        <v>467</v>
      </c>
      <c r="ANR2" s="22">
        <f>'③調査票（算定情報）'!F372</f>
        <v>0</v>
      </c>
      <c r="ANS2" s="22">
        <f>'③調査票（算定情報）'!D373</f>
        <v>0</v>
      </c>
      <c r="ANT2" s="22">
        <f>'③調査票（算定情報）'!E373</f>
        <v>463</v>
      </c>
      <c r="ANU2" s="22">
        <f>'③調査票（算定情報）'!F373</f>
        <v>0</v>
      </c>
      <c r="ANV2" s="22">
        <f>'③調査票（算定情報）'!D374</f>
        <v>0</v>
      </c>
      <c r="ANW2" s="22">
        <f>'③調査票（算定情報）'!E374</f>
        <v>1180</v>
      </c>
      <c r="ANX2" s="22">
        <f>'③調査票（算定情報）'!F374</f>
        <v>0</v>
      </c>
      <c r="ANY2" s="22">
        <f>'③調査票（算定情報）'!D375</f>
        <v>0</v>
      </c>
      <c r="ANZ2" s="22">
        <f>'③調査票（算定情報）'!E375</f>
        <v>1176</v>
      </c>
      <c r="AOA2" s="22">
        <f>'③調査票（算定情報）'!F375</f>
        <v>0</v>
      </c>
      <c r="AOB2" s="22">
        <f>'③調査票（算定情報）'!D376</f>
        <v>0</v>
      </c>
      <c r="AOC2" s="22">
        <f>'③調査票（算定情報）'!E376</f>
        <v>264</v>
      </c>
      <c r="AOD2" s="22">
        <f>'③調査票（算定情報）'!F376</f>
        <v>0</v>
      </c>
      <c r="AOE2" s="22">
        <f>'③調査票（算定情報）'!D377</f>
        <v>0</v>
      </c>
      <c r="AOF2" s="22">
        <f>'③調査票（算定情報）'!E377</f>
        <v>261</v>
      </c>
      <c r="AOG2" s="22">
        <f>'③調査票（算定情報）'!F377</f>
        <v>0</v>
      </c>
      <c r="AOH2" s="22">
        <f>'③調査票（算定情報）'!D378</f>
        <v>0</v>
      </c>
      <c r="AOI2" s="22">
        <f>'③調査票（算定情報）'!E378</f>
        <v>249</v>
      </c>
      <c r="AOJ2" s="22">
        <f>'③調査票（算定情報）'!F378</f>
        <v>0</v>
      </c>
      <c r="AOK2" s="22">
        <f>'③調査票（算定情報）'!D379</f>
        <v>0</v>
      </c>
      <c r="AOL2" s="22">
        <f>'③調査票（算定情報）'!E379</f>
        <v>246</v>
      </c>
      <c r="AOM2" s="22">
        <f>'③調査票（算定情報）'!F379</f>
        <v>0</v>
      </c>
      <c r="AON2" s="22">
        <f>'③調査票（算定情報）'!D380</f>
        <v>0</v>
      </c>
      <c r="AOO2" s="22">
        <f>'③調査票（算定情報）'!E380</f>
        <v>421</v>
      </c>
      <c r="AOP2" s="22">
        <f>'③調査票（算定情報）'!F380</f>
        <v>0</v>
      </c>
      <c r="AOQ2" s="22">
        <f>'③調査票（算定情報）'!D381</f>
        <v>0</v>
      </c>
      <c r="AOR2" s="22">
        <f>'③調査票（算定情報）'!E381</f>
        <v>418</v>
      </c>
      <c r="AOS2" s="22">
        <f>'③調査票（算定情報）'!F381</f>
        <v>0</v>
      </c>
      <c r="AOT2" s="22">
        <f>'③調査票（算定情報）'!D382</f>
        <v>0</v>
      </c>
      <c r="AOU2" s="22">
        <f>'③調査票（算定情報）'!E382</f>
        <v>382</v>
      </c>
      <c r="AOV2" s="22">
        <f>'③調査票（算定情報）'!F382</f>
        <v>0</v>
      </c>
      <c r="AOW2" s="22">
        <f>'③調査票（算定情報）'!D383</f>
        <v>0</v>
      </c>
      <c r="AOX2" s="22">
        <f>'③調査票（算定情報）'!E383</f>
        <v>379</v>
      </c>
      <c r="AOY2" s="22">
        <f>'③調査票（算定情報）'!F383</f>
        <v>0</v>
      </c>
      <c r="AOZ2" s="22">
        <f>'③調査票（算定情報）'!D384</f>
        <v>0</v>
      </c>
      <c r="APA2" s="22">
        <f>'③調査票（算定情報）'!E384</f>
        <v>220</v>
      </c>
      <c r="APB2" s="22">
        <f>'③調査票（算定情報）'!F384</f>
        <v>0</v>
      </c>
      <c r="APC2" s="22">
        <f>'③調査票（算定情報）'!D385</f>
        <v>0</v>
      </c>
      <c r="APD2" s="22">
        <f>'③調査票（算定情報）'!E385</f>
        <v>218</v>
      </c>
      <c r="APE2" s="22">
        <f>'③調査票（算定情報）'!F385</f>
        <v>0</v>
      </c>
      <c r="APF2" s="22">
        <f>'③調査票（算定情報）'!D386</f>
        <v>0</v>
      </c>
      <c r="APG2" s="22">
        <f>'③調査票（算定情報）'!E386</f>
        <v>428</v>
      </c>
      <c r="APH2" s="22">
        <f>'③調査票（算定情報）'!F386</f>
        <v>0</v>
      </c>
      <c r="API2" s="22">
        <f>'③調査票（算定情報）'!D387</f>
        <v>0</v>
      </c>
      <c r="APJ2" s="22">
        <f>'③調査票（算定情報）'!E387</f>
        <v>425</v>
      </c>
      <c r="APK2" s="22">
        <f>'③調査票（算定情報）'!F387</f>
        <v>0</v>
      </c>
      <c r="APL2" s="22">
        <f>'③調査票（算定情報）'!D388</f>
        <v>0</v>
      </c>
      <c r="APM2" s="22">
        <f>'③調査票（算定情報）'!E388</f>
        <v>526</v>
      </c>
      <c r="APN2" s="22">
        <f>'③調査票（算定情報）'!F388</f>
        <v>0</v>
      </c>
      <c r="APO2" s="22">
        <f>'③調査票（算定情報）'!D389</f>
        <v>0</v>
      </c>
      <c r="APP2" s="22">
        <f>'③調査票（算定情報）'!E389</f>
        <v>522</v>
      </c>
      <c r="APQ2" s="22">
        <f>'③調査票（算定情報）'!F389</f>
        <v>0</v>
      </c>
      <c r="APR2" s="22">
        <f>'③調査票（算定情報）'!D390</f>
        <v>0</v>
      </c>
      <c r="APS2" s="22">
        <f>'③調査票（算定情報）'!E390</f>
        <v>477</v>
      </c>
      <c r="APT2" s="22">
        <f>'③調査票（算定情報）'!F390</f>
        <v>0</v>
      </c>
      <c r="APU2" s="22">
        <f>'③調査票（算定情報）'!D391</f>
        <v>0</v>
      </c>
      <c r="APV2" s="22">
        <f>'③調査票（算定情報）'!E391</f>
        <v>474</v>
      </c>
      <c r="APW2" s="22">
        <f>'③調査票（算定情報）'!F391</f>
        <v>0</v>
      </c>
      <c r="APX2" s="22">
        <f>'③調査票（算定情報）'!D392</f>
        <v>0</v>
      </c>
      <c r="APY2" s="22">
        <f>'③調査票（算定情報）'!E392</f>
        <v>869</v>
      </c>
      <c r="APZ2" s="22">
        <f>'③調査票（算定情報）'!F392</f>
        <v>0</v>
      </c>
      <c r="AQA2" s="22">
        <f>'③調査票（算定情報）'!D393</f>
        <v>0</v>
      </c>
      <c r="AQB2" s="22">
        <f>'③調査票（算定情報）'!E393</f>
        <v>863</v>
      </c>
      <c r="AQC2" s="22">
        <f>'③調査票（算定情報）'!F393</f>
        <v>0</v>
      </c>
      <c r="AQD2" s="22">
        <f>'③調査票（算定情報）'!D394</f>
        <v>0</v>
      </c>
      <c r="AQE2" s="22">
        <f>'③調査票（算定情報）'!E394</f>
        <v>515</v>
      </c>
      <c r="AQF2" s="22">
        <f>'③調査票（算定情報）'!F394</f>
        <v>0</v>
      </c>
      <c r="AQG2" s="22">
        <f>'③調査票（算定情報）'!D395</f>
        <v>0</v>
      </c>
      <c r="AQH2" s="22">
        <f>'③調査票（算定情報）'!E395</f>
        <v>511</v>
      </c>
      <c r="AQI2" s="22">
        <f>'③調査票（算定情報）'!F395</f>
        <v>0</v>
      </c>
      <c r="AQJ2" s="22">
        <f>'③調査票（算定情報）'!D396</f>
        <v>0</v>
      </c>
      <c r="AQK2" s="22">
        <f>'③調査票（算定情報）'!E396</f>
        <v>681</v>
      </c>
      <c r="AQL2" s="22">
        <f>'③調査票（算定情報）'!F396</f>
        <v>0</v>
      </c>
      <c r="AQM2" s="22">
        <f>'③調査票（算定情報）'!D397</f>
        <v>0</v>
      </c>
      <c r="AQN2" s="22">
        <f>'③調査票（算定情報）'!E397</f>
        <v>677</v>
      </c>
      <c r="AQO2" s="22">
        <f>'③調査票（算定情報）'!F397</f>
        <v>0</v>
      </c>
      <c r="AQP2" s="22">
        <f>'③調査票（算定情報）'!D398</f>
        <v>0</v>
      </c>
      <c r="AQQ2" s="22">
        <f>'③調査票（算定情報）'!E398</f>
        <v>352</v>
      </c>
      <c r="AQR2" s="22">
        <f>'③調査票（算定情報）'!F398</f>
        <v>0</v>
      </c>
      <c r="AQS2" s="22">
        <f>'③調査票（算定情報）'!D399</f>
        <v>0</v>
      </c>
      <c r="AQT2" s="22">
        <f>'③調査票（算定情報）'!E399</f>
        <v>349</v>
      </c>
      <c r="AQU2" s="22">
        <f>'③調査票（算定情報）'!F399</f>
        <v>0</v>
      </c>
      <c r="AQV2" s="22">
        <f>'③調査票（算定情報）'!D400</f>
        <v>0</v>
      </c>
      <c r="AQW2" s="22">
        <f>'③調査票（算定情報）'!E400</f>
        <v>592</v>
      </c>
      <c r="AQX2" s="22">
        <f>'③調査票（算定情報）'!F400</f>
        <v>0</v>
      </c>
      <c r="AQY2" s="22">
        <f>'③調査票（算定情報）'!D401</f>
        <v>0</v>
      </c>
      <c r="AQZ2" s="22">
        <f>'③調査票（算定情報）'!E401</f>
        <v>588</v>
      </c>
      <c r="ARA2" s="22">
        <f>'③調査票（算定情報）'!F401</f>
        <v>0</v>
      </c>
      <c r="ARB2" s="22">
        <f>'③調査票（算定情報）'!D402</f>
        <v>0</v>
      </c>
      <c r="ARC2" s="22">
        <f>'③調査票（算定情報）'!E402</f>
        <v>715</v>
      </c>
      <c r="ARD2" s="22">
        <f>'③調査票（算定情報）'!F402</f>
        <v>0</v>
      </c>
      <c r="ARE2" s="22">
        <f>'③調査票（算定情報）'!D403</f>
        <v>0</v>
      </c>
      <c r="ARF2" s="22">
        <f>'③調査票（算定情報）'!E403</f>
        <v>710</v>
      </c>
      <c r="ARG2" s="22">
        <f>'③調査票（算定情報）'!F403</f>
        <v>0</v>
      </c>
      <c r="ARH2" s="22">
        <f>'③調査票（算定情報）'!D404</f>
        <v>0</v>
      </c>
      <c r="ARI2" s="22">
        <f>'③調査票（算定情報）'!E404</f>
        <v>440</v>
      </c>
      <c r="ARJ2" s="22">
        <f>'③調査票（算定情報）'!F404</f>
        <v>0</v>
      </c>
      <c r="ARK2" s="22">
        <f>'③調査票（算定情報）'!D405</f>
        <v>0</v>
      </c>
      <c r="ARL2" s="22">
        <f>'③調査票（算定情報）'!E405</f>
        <v>436</v>
      </c>
      <c r="ARM2" s="22">
        <f>'③調査票（算定情報）'!F405</f>
        <v>0</v>
      </c>
      <c r="ARN2" s="22">
        <f>'③調査票（算定情報）'!D406</f>
        <v>0</v>
      </c>
      <c r="ARO2" s="22">
        <f>'③調査票（算定情報）'!E406</f>
        <v>615</v>
      </c>
      <c r="ARP2" s="22">
        <f>'③調査票（算定情報）'!F406</f>
        <v>0</v>
      </c>
      <c r="ARQ2" s="22">
        <f>'③調査票（算定情報）'!D407</f>
        <v>0</v>
      </c>
      <c r="ARR2" s="22">
        <f>'③調査票（算定情報）'!E407</f>
        <v>611</v>
      </c>
      <c r="ARS2" s="22">
        <f>'③調査票（算定情報）'!F407</f>
        <v>0</v>
      </c>
      <c r="ART2" s="22">
        <f>'③調査票（算定情報）'!D408</f>
        <v>0</v>
      </c>
      <c r="ARU2" s="22">
        <f>'③調査票（算定情報）'!E408</f>
        <v>903</v>
      </c>
      <c r="ARV2" s="22">
        <f>'③調査票（算定情報）'!F408</f>
        <v>0</v>
      </c>
      <c r="ARW2" s="22">
        <f>'③調査票（算定情報）'!D409</f>
        <v>0</v>
      </c>
      <c r="ARX2" s="22">
        <f>'③調査票（算定情報）'!E409</f>
        <v>900</v>
      </c>
      <c r="ARY2" s="22">
        <f>'③調査票（算定情報）'!F409</f>
        <v>0</v>
      </c>
      <c r="ARZ2" s="22">
        <f>'③調査票（算定情報）'!D410</f>
        <v>0</v>
      </c>
      <c r="ASA2" s="22">
        <f>'③調査票（算定情報）'!E410</f>
        <v>903</v>
      </c>
      <c r="ASB2" s="22">
        <f>'③調査票（算定情報）'!F410</f>
        <v>0</v>
      </c>
      <c r="ASC2" s="22">
        <f>'③調査票（算定情報）'!D411</f>
        <v>0</v>
      </c>
      <c r="ASD2" s="22">
        <f>'③調査票（算定情報）'!E411</f>
        <v>900</v>
      </c>
      <c r="ASE2" s="22">
        <f>'③調査票（算定情報）'!F411</f>
        <v>0</v>
      </c>
      <c r="ASF2" s="22">
        <f>'③調査票（算定情報）'!D412</f>
        <v>0</v>
      </c>
      <c r="ASG2" s="22">
        <f>'③調査票（算定情報）'!E412</f>
        <v>1007</v>
      </c>
      <c r="ASH2" s="22">
        <f>'③調査票（算定情報）'!F412</f>
        <v>0</v>
      </c>
      <c r="ASI2" s="22">
        <f>'③調査票（算定情報）'!D413</f>
        <v>0</v>
      </c>
      <c r="ASJ2" s="22">
        <f>'③調査票（算定情報）'!E413</f>
        <v>697</v>
      </c>
      <c r="ASK2" s="22">
        <f>'③調査票（算定情報）'!F413</f>
        <v>0</v>
      </c>
      <c r="ASL2" s="22">
        <f>'③調査票（算定情報）'!D414</f>
        <v>0</v>
      </c>
      <c r="ASM2" s="22">
        <f>'③調査票（算定情報）'!E414</f>
        <v>1007</v>
      </c>
      <c r="ASN2" s="22">
        <f>'③調査票（算定情報）'!F414</f>
        <v>0</v>
      </c>
      <c r="ASO2" s="22">
        <f>'③調査票（算定情報）'!D415</f>
        <v>0</v>
      </c>
      <c r="ASP2" s="22">
        <f>'③調査票（算定情報）'!E415</f>
        <v>697</v>
      </c>
      <c r="ASQ2" s="22">
        <f>'③調査票（算定情報）'!F415</f>
        <v>0</v>
      </c>
      <c r="ASR2" s="22">
        <f>'③調査票（算定情報）'!D416</f>
        <v>0</v>
      </c>
      <c r="ASS2" s="22">
        <f>'③調査票（算定情報）'!E416</f>
        <v>701</v>
      </c>
      <c r="AST2" s="22">
        <f>'③調査票（算定情報）'!F416</f>
        <v>0</v>
      </c>
      <c r="ASU2" s="22">
        <f>'③調査票（算定情報）'!D417</f>
        <v>0</v>
      </c>
      <c r="ASV2" s="22">
        <f>'③調査票（算定情報）'!E417</f>
        <v>697</v>
      </c>
      <c r="ASW2" s="22">
        <f>'③調査票（算定情報）'!F417</f>
        <v>0</v>
      </c>
      <c r="ASX2" s="22">
        <f>'③調査票（算定情報）'!D$418</f>
        <v>0</v>
      </c>
      <c r="ASY2" s="22">
        <f>'③調査票（算定情報）'!E$418</f>
        <v>539</v>
      </c>
      <c r="ASZ2" s="22">
        <f>'③調査票（算定情報）'!F$418</f>
        <v>0</v>
      </c>
      <c r="ATA2" s="22">
        <f>'③調査票（算定情報）'!D$419</f>
        <v>0</v>
      </c>
      <c r="ATB2" s="22">
        <f>'③調査票（算定情報）'!E$419</f>
        <v>535</v>
      </c>
      <c r="ATC2" s="22">
        <f>'③調査票（算定情報）'!F$419</f>
        <v>0</v>
      </c>
      <c r="ATD2" s="22">
        <f>'③調査票（算定情報）'!D$420</f>
        <v>0</v>
      </c>
      <c r="ATE2" s="22">
        <f>'③調査票（算定情報）'!E$420</f>
        <v>428</v>
      </c>
      <c r="ATF2" s="22">
        <f>'③調査票（算定情報）'!F$420</f>
        <v>0</v>
      </c>
      <c r="ATG2" s="22">
        <f>'③調査票（算定情報）'!D421</f>
        <v>0</v>
      </c>
      <c r="ATH2" s="22">
        <f>'③調査票（算定情報）'!E421</f>
        <v>424</v>
      </c>
      <c r="ATI2" s="22">
        <f>'③調査票（算定情報）'!F421</f>
        <v>0</v>
      </c>
      <c r="ATJ2" s="22">
        <f>'③調査票（算定情報）'!D422</f>
        <v>0</v>
      </c>
      <c r="ATK2" s="22">
        <f>'③調査票（算定情報）'!E422</f>
        <v>865</v>
      </c>
      <c r="ATL2" s="22">
        <f>'③調査票（算定情報）'!F422</f>
        <v>0</v>
      </c>
      <c r="ATM2" s="22">
        <f>'③調査票（算定情報）'!D423</f>
        <v>0</v>
      </c>
      <c r="ATN2" s="22">
        <f>'③調査票（算定情報）'!E423</f>
        <v>860</v>
      </c>
      <c r="ATO2" s="22">
        <f>'③調査票（算定情報）'!F423</f>
        <v>0</v>
      </c>
      <c r="ATP2" s="22">
        <f>'③調査票（算定情報）'!D424</f>
        <v>0</v>
      </c>
      <c r="ATQ2" s="22">
        <f>'③調査票（算定情報）'!E424</f>
        <v>754</v>
      </c>
      <c r="ATR2" s="22">
        <f>'③調査票（算定情報）'!F424</f>
        <v>0</v>
      </c>
      <c r="ATS2" s="22">
        <f>'③調査票（算定情報）'!D425</f>
        <v>0</v>
      </c>
      <c r="ATT2" s="22">
        <f>'③調査票（算定情報）'!E425</f>
        <v>750</v>
      </c>
      <c r="ATU2" s="22">
        <f>'③調査票（算定情報）'!F425</f>
        <v>0</v>
      </c>
      <c r="ATV2" s="22">
        <f>'③調査票（算定情報）'!D426</f>
        <v>0</v>
      </c>
      <c r="ATW2" s="22">
        <f>'③調査票（算定情報）'!E426</f>
        <v>834</v>
      </c>
      <c r="ATX2" s="22">
        <f>'③調査票（算定情報）'!F426</f>
        <v>0</v>
      </c>
      <c r="ATY2" s="22">
        <f>'③調査票（算定情報）'!D427</f>
        <v>0</v>
      </c>
      <c r="ATZ2" s="22">
        <f>'③調査票（算定情報）'!E427</f>
        <v>829</v>
      </c>
      <c r="AUA2" s="22">
        <f>'③調査票（算定情報）'!F427</f>
        <v>0</v>
      </c>
      <c r="AUB2" s="22">
        <f>'③調査票（算定情報）'!D428</f>
        <v>0</v>
      </c>
      <c r="AUC2" s="22">
        <f>'③調査票（算定情報）'!E428</f>
        <v>1170</v>
      </c>
      <c r="AUD2" s="22">
        <f>'③調査票（算定情報）'!F428</f>
        <v>0</v>
      </c>
      <c r="AUE2" s="22">
        <f>'③調査票（算定情報）'!D429</f>
        <v>0</v>
      </c>
      <c r="AUF2" s="22">
        <f>'③調査票（算定情報）'!E429</f>
        <v>1167</v>
      </c>
      <c r="AUG2" s="22">
        <f>'③調査票（算定情報）'!F429</f>
        <v>0</v>
      </c>
      <c r="AUH2" s="22">
        <f>'③調査票（算定情報）'!D430</f>
        <v>0</v>
      </c>
      <c r="AUI2" s="22">
        <f>'③調査票（算定情報）'!E430</f>
        <v>967</v>
      </c>
      <c r="AUJ2" s="22">
        <f>'③調査票（算定情報）'!F430</f>
        <v>0</v>
      </c>
      <c r="AUK2" s="22">
        <f>'③調査票（算定情報）'!D431</f>
        <v>0</v>
      </c>
      <c r="AUL2" s="22">
        <f>'③調査票（算定情報）'!E431</f>
        <v>963</v>
      </c>
      <c r="AUM2" s="22">
        <f>'③調査票（算定情報）'!F431</f>
        <v>0</v>
      </c>
      <c r="AUN2" s="22">
        <f>'③調査票（算定情報）'!D432</f>
        <v>0</v>
      </c>
      <c r="AUO2" s="22">
        <f>'③調査票（算定情報）'!E432</f>
        <v>977</v>
      </c>
      <c r="AUP2" s="22">
        <f>'③調査票（算定情報）'!F432</f>
        <v>0</v>
      </c>
      <c r="AUQ2" s="22">
        <f>'③調査票（算定情報）'!D433</f>
        <v>0</v>
      </c>
      <c r="AUR2" s="22">
        <f>'③調査票（算定情報）'!E433</f>
        <v>974</v>
      </c>
      <c r="AUS2" s="22">
        <f>'③調査票（算定情報）'!F433</f>
        <v>0</v>
      </c>
      <c r="AUT2" s="22">
        <f>'③調査票（算定情報）'!D434</f>
        <v>0</v>
      </c>
      <c r="AUU2" s="22">
        <f>'③調査票（算定情報）'!E434</f>
        <v>968</v>
      </c>
      <c r="AUV2" s="22">
        <f>'③調査票（算定情報）'!F434</f>
        <v>0</v>
      </c>
      <c r="AUW2" s="22">
        <f>'③調査票（算定情報）'!D435</f>
        <v>0</v>
      </c>
      <c r="AUX2" s="22">
        <f>'③調査票（算定情報）'!E435</f>
        <v>965</v>
      </c>
      <c r="AUY2" s="22">
        <f>'③調査票（算定情報）'!F435</f>
        <v>0</v>
      </c>
      <c r="AUZ2" s="22">
        <f>'③調査票（算定情報）'!D436</f>
        <v>0</v>
      </c>
      <c r="AVA2" s="22">
        <f>'③調査票（算定情報）'!E436</f>
        <v>1163</v>
      </c>
      <c r="AVB2" s="22">
        <f>'③調査票（算定情報）'!F436</f>
        <v>0</v>
      </c>
      <c r="AVC2" s="22">
        <f>'③調査票（算定情報）'!D437</f>
        <v>0</v>
      </c>
      <c r="AVD2" s="22">
        <f>'③調査票（算定情報）'!E437</f>
        <v>1159</v>
      </c>
      <c r="AVE2" s="22">
        <f>'③調査票（算定情報）'!F437</f>
        <v>0</v>
      </c>
      <c r="AVF2" s="22">
        <f>'③調査票（算定情報）'!D438</f>
        <v>0</v>
      </c>
      <c r="AVG2" s="22">
        <f>'③調査票（算定情報）'!E438</f>
        <v>1048</v>
      </c>
      <c r="AVH2" s="22">
        <f>'③調査票（算定情報）'!F438</f>
        <v>0</v>
      </c>
      <c r="AVI2" s="22">
        <f>'③調査票（算定情報）'!D439</f>
        <v>0</v>
      </c>
      <c r="AVJ2" s="22">
        <f>'③調査票（算定情報）'!E439</f>
        <v>1044</v>
      </c>
      <c r="AVK2" s="22">
        <f>'③調査票（算定情報）'!F439</f>
        <v>0</v>
      </c>
      <c r="AVL2" s="22">
        <f>'③調査票（算定情報）'!D440</f>
        <v>0</v>
      </c>
      <c r="AVM2" s="22">
        <f>'③調査票（算定情報）'!E440</f>
        <v>1053</v>
      </c>
      <c r="AVN2" s="22">
        <f>'③調査票（算定情報）'!F440</f>
        <v>0</v>
      </c>
      <c r="AVO2" s="22">
        <f>'③調査票（算定情報）'!D441</f>
        <v>0</v>
      </c>
      <c r="AVP2" s="22">
        <f>'③調査票（算定情報）'!E441</f>
        <v>1050</v>
      </c>
      <c r="AVQ2" s="22">
        <f>'③調査票（算定情報）'!F441</f>
        <v>0</v>
      </c>
      <c r="AVR2" s="22">
        <f>'③調査票（算定情報）'!D442</f>
        <v>0</v>
      </c>
      <c r="AVS2" s="22">
        <f>'③調査票（算定情報）'!E442</f>
        <v>1436</v>
      </c>
      <c r="AVT2" s="22">
        <f>'③調査票（算定情報）'!F442</f>
        <v>0</v>
      </c>
      <c r="AVU2" s="22">
        <f>'③調査票（算定情報）'!D443</f>
        <v>0</v>
      </c>
      <c r="AVV2" s="22">
        <f>'③調査票（算定情報）'!E443</f>
        <v>1432</v>
      </c>
      <c r="AVW2" s="22">
        <f>'③調査票（算定情報）'!F443</f>
        <v>0</v>
      </c>
      <c r="AVX2" s="22">
        <f>'③調査票（算定情報）'!D444</f>
        <v>0</v>
      </c>
      <c r="AVY2" s="22">
        <f>'③調査票（算定情報）'!E444</f>
        <v>476</v>
      </c>
      <c r="AVZ2" s="22">
        <f>'③調査票（算定情報）'!F444</f>
        <v>0</v>
      </c>
      <c r="AWA2" s="22">
        <f>'③調査票（算定情報）'!D445</f>
        <v>0</v>
      </c>
      <c r="AWB2" s="22">
        <f>'③調査票（算定情報）'!E445</f>
        <v>472</v>
      </c>
      <c r="AWC2" s="22">
        <f>'③調査票（算定情報）'!F445</f>
        <v>0</v>
      </c>
      <c r="AWD2" s="22">
        <f>'③調査票（算定情報）'!D446</f>
        <v>0</v>
      </c>
      <c r="AWE2" s="22">
        <f>'③調査票（算定情報）'!E446</f>
        <v>556</v>
      </c>
      <c r="AWF2" s="22">
        <f>'③調査票（算定情報）'!F446</f>
        <v>0</v>
      </c>
      <c r="AWG2" s="22">
        <f>'③調査票（算定情報）'!D447</f>
        <v>0</v>
      </c>
      <c r="AWH2" s="22">
        <f>'③調査票（算定情報）'!E447</f>
        <v>553</v>
      </c>
      <c r="AWI2" s="22">
        <f>'③調査票（算定情報）'!F447</f>
        <v>0</v>
      </c>
      <c r="AWJ2" s="22">
        <f>'③調査票（算定情報）'!D448</f>
        <v>0</v>
      </c>
      <c r="AWK2" s="22">
        <f>'③調査票（算定情報）'!E448</f>
        <v>418</v>
      </c>
      <c r="AWL2" s="22">
        <f>'③調査票（算定情報）'!F448</f>
        <v>0</v>
      </c>
      <c r="AWM2" s="22">
        <f>'③調査票（算定情報）'!D449</f>
        <v>0</v>
      </c>
      <c r="AWN2" s="22">
        <f>'③調査票（算定情報）'!E449</f>
        <v>414</v>
      </c>
      <c r="AWO2" s="22">
        <f>'③調査票（算定情報）'!F449</f>
        <v>0</v>
      </c>
      <c r="AWP2" s="22">
        <f>'③調査票（算定情報）'!D450</f>
        <v>0</v>
      </c>
      <c r="AWQ2" s="22">
        <f>'③調査票（算定情報）'!E450</f>
        <v>373</v>
      </c>
      <c r="AWR2" s="22">
        <f>'③調査票（算定情報）'!F450</f>
        <v>0</v>
      </c>
      <c r="AWS2" s="22">
        <f>'③調査票（算定情報）'!D451</f>
        <v>0</v>
      </c>
      <c r="AWT2" s="22">
        <f>'③調査票（算定情報）'!E451</f>
        <v>368</v>
      </c>
      <c r="AWU2" s="22">
        <f>'③調査票（算定情報）'!F451</f>
        <v>0</v>
      </c>
      <c r="AWV2" s="22">
        <f>'③調査票（算定情報）'!D452</f>
        <v>0</v>
      </c>
      <c r="AWW2" s="22">
        <f>'③調査票（算定情報）'!E452</f>
        <v>291</v>
      </c>
      <c r="AWX2" s="22">
        <f>'③調査票（算定情報）'!F452</f>
        <v>0</v>
      </c>
      <c r="AWY2" s="22">
        <f>'③調査票（算定情報）'!D453</f>
        <v>0</v>
      </c>
      <c r="AWZ2" s="22">
        <f>'③調査票（算定情報）'!E453</f>
        <v>286</v>
      </c>
      <c r="AXA2" s="22">
        <f>'③調査票（算定情報）'!F453</f>
        <v>0</v>
      </c>
      <c r="AXB2" s="22">
        <f>'③調査票（算定情報）'!D454</f>
        <v>0</v>
      </c>
      <c r="AXC2" s="22">
        <f>'③調査票（算定情報）'!E454</f>
        <v>448</v>
      </c>
      <c r="AXD2" s="22">
        <f>'③調査票（算定情報）'!F454</f>
        <v>0</v>
      </c>
      <c r="AXE2" s="22">
        <f>'③調査票（算定情報）'!D455</f>
        <v>0</v>
      </c>
      <c r="AXF2" s="22">
        <f>'③調査票（算定情報）'!E455</f>
        <v>444</v>
      </c>
      <c r="AXG2" s="22">
        <f>'③調査票（算定情報）'!F455</f>
        <v>0</v>
      </c>
      <c r="AXH2" s="22">
        <f>'③調査票（算定情報）'!D456</f>
        <v>0</v>
      </c>
      <c r="AXI2" s="22">
        <f>'③調査票（算定情報）'!E456</f>
        <v>854</v>
      </c>
      <c r="AXJ2" s="22">
        <f>'③調査票（算定情報）'!F456</f>
        <v>0</v>
      </c>
      <c r="AXK2" s="22">
        <f>'③調査票（算定情報）'!D457</f>
        <v>0</v>
      </c>
      <c r="AXL2" s="22">
        <f>'③調査票（算定情報）'!E457</f>
        <v>847</v>
      </c>
      <c r="AXM2" s="22">
        <f>'③調査票（算定情報）'!F457</f>
        <v>0</v>
      </c>
      <c r="AXN2" s="22">
        <f>'③調査票（算定情報）'!D458</f>
        <v>0</v>
      </c>
      <c r="AXO2" s="22">
        <f>'③調査票（算定情報）'!E458</f>
        <v>825</v>
      </c>
      <c r="AXP2" s="22">
        <f>'③調査票（算定情報）'!F458</f>
        <v>0</v>
      </c>
      <c r="AXQ2" s="22">
        <f>'③調査票（算定情報）'!D459</f>
        <v>0</v>
      </c>
      <c r="AXR2" s="22">
        <f>'③調査票（算定情報）'!E459</f>
        <v>818</v>
      </c>
      <c r="AXS2" s="22">
        <f>'③調査票（算定情報）'!F459</f>
        <v>0</v>
      </c>
      <c r="AXT2" s="22">
        <f>'③調査票（算定情報）'!D460</f>
        <v>0</v>
      </c>
      <c r="AXU2" s="22">
        <f>'③調査票（算定情報）'!E460</f>
        <v>741</v>
      </c>
      <c r="AXV2" s="22">
        <f>'③調査票（算定情報）'!F460</f>
        <v>0</v>
      </c>
      <c r="AXW2" s="22">
        <f>'③調査票（算定情報）'!D461</f>
        <v>0</v>
      </c>
      <c r="AXX2" s="22">
        <f>'③調査票（算定情報）'!E461</f>
        <v>738</v>
      </c>
      <c r="AXY2" s="22">
        <f>'③調査票（算定情報）'!F461</f>
        <v>0</v>
      </c>
      <c r="AXZ2" s="22">
        <f>'③調査票（算定情報）'!D462</f>
        <v>0</v>
      </c>
      <c r="AYA2" s="22">
        <f>'③調査票（算定情報）'!E462</f>
        <v>568</v>
      </c>
      <c r="AYB2" s="22">
        <f>'③調査票（算定情報）'!F462</f>
        <v>0</v>
      </c>
      <c r="AYC2" s="22">
        <f>'③調査票（算定情報）'!D463</f>
        <v>0</v>
      </c>
      <c r="AYD2" s="22">
        <f>'③調査票（算定情報）'!E463</f>
        <v>564</v>
      </c>
      <c r="AYE2" s="22">
        <f>'③調査票（算定情報）'!F463</f>
        <v>0</v>
      </c>
      <c r="AYF2" s="22">
        <f>'③調査票（算定情報）'!D464</f>
        <v>0</v>
      </c>
      <c r="AYG2" s="22">
        <f>'③調査票（算定情報）'!E464</f>
        <v>488</v>
      </c>
      <c r="AYH2" s="22">
        <f>'③調査票（算定情報）'!F464</f>
        <v>0</v>
      </c>
      <c r="AYI2" s="22">
        <f>'③調査票（算定情報）'!D465</f>
        <v>0</v>
      </c>
      <c r="AYJ2" s="22">
        <f>'③調査票（算定情報）'!E465</f>
        <v>484</v>
      </c>
      <c r="AYK2" s="22">
        <f>'③調査票（算定情報）'!F465</f>
        <v>0</v>
      </c>
      <c r="AYL2" s="22">
        <f>'③調査票（算定情報）'!D466</f>
        <v>0</v>
      </c>
      <c r="AYM2" s="22">
        <f>'③調査票（算定情報）'!E466</f>
        <v>901</v>
      </c>
      <c r="AYN2" s="22">
        <f>'③調査票（算定情報）'!F466</f>
        <v>0</v>
      </c>
      <c r="AYO2" s="22">
        <f>'③調査票（算定情報）'!D467</f>
        <v>0</v>
      </c>
      <c r="AYP2" s="22">
        <f>'③調査票（算定情報）'!E467</f>
        <v>897</v>
      </c>
      <c r="AYQ2" s="22">
        <f>'③調査票（算定情報）'!F467</f>
        <v>0</v>
      </c>
      <c r="AYR2" s="22">
        <f>'③調査票（算定情報）'!D468</f>
        <v>0</v>
      </c>
      <c r="AYS2" s="22">
        <f>'③調査票（算定情報）'!E468</f>
        <v>901</v>
      </c>
      <c r="AYT2" s="22">
        <f>'③調査票（算定情報）'!F468</f>
        <v>0</v>
      </c>
      <c r="AYU2" s="22">
        <f>'③調査票（算定情報）'!D469</f>
        <v>0</v>
      </c>
      <c r="AYV2" s="22">
        <f>'③調査票（算定情報）'!E469</f>
        <v>897</v>
      </c>
      <c r="AYW2" s="22">
        <f>'③調査票（算定情報）'!F469</f>
        <v>0</v>
      </c>
      <c r="AYX2" s="22">
        <f>'③調査票（算定情報）'!D470</f>
        <v>0</v>
      </c>
      <c r="AYY2" s="22">
        <f>'③調査票（算定情報）'!E470</f>
        <v>2856</v>
      </c>
      <c r="AYZ2" s="22">
        <f>'③調査票（算定情報）'!F470</f>
        <v>0</v>
      </c>
      <c r="AZA2" s="22">
        <f>'③調査票（算定情報）'!D471</f>
        <v>0</v>
      </c>
      <c r="AZB2" s="22">
        <f>'③調査票（算定情報）'!E471</f>
        <v>2844</v>
      </c>
      <c r="AZC2" s="22">
        <f>'③調査票（算定情報）'!F471</f>
        <v>0</v>
      </c>
      <c r="AZD2" s="22">
        <f>'③調査票（算定情報）'!D472</f>
        <v>0</v>
      </c>
      <c r="AZE2" s="22">
        <f>'③調査票（算定情報）'!E472</f>
        <v>519</v>
      </c>
      <c r="AZF2" s="22">
        <f>'③調査票（算定情報）'!F472</f>
        <v>0</v>
      </c>
      <c r="AZG2" s="22">
        <f>'③調査票（算定情報）'!D473</f>
        <v>0</v>
      </c>
      <c r="AZH2" s="22">
        <f>'③調査票（算定情報）'!E473</f>
        <v>516</v>
      </c>
      <c r="AZI2" s="22">
        <f>'③調査票（算定情報）'!F473</f>
        <v>0</v>
      </c>
      <c r="AZJ2" s="35"/>
      <c r="AZK2" s="35"/>
      <c r="AZL2" s="22">
        <f>'③調査票（算定情報）'!D476</f>
        <v>0</v>
      </c>
      <c r="AZM2" s="22">
        <f>'③調査票（算定情報）'!E476</f>
        <v>39</v>
      </c>
      <c r="AZN2" s="22">
        <f>'③調査票（算定情報）'!F476</f>
        <v>0</v>
      </c>
      <c r="AZO2" s="22">
        <f>'③調査票（算定情報）'!D477</f>
        <v>0</v>
      </c>
      <c r="AZP2" s="22">
        <f>'③調査票（算定情報）'!E477</f>
        <v>26</v>
      </c>
      <c r="AZQ2" s="22">
        <f>'③調査票（算定情報）'!F477</f>
        <v>0</v>
      </c>
      <c r="AZR2" s="35"/>
      <c r="AZS2" s="22">
        <f>'③調査票（算定情報）'!D479</f>
        <v>0</v>
      </c>
      <c r="AZT2" s="22">
        <f>'③調査票（算定情報）'!E479</f>
        <v>46</v>
      </c>
      <c r="AZU2" s="22">
        <f>'③調査票（算定情報）'!F479</f>
        <v>0</v>
      </c>
      <c r="AZV2" s="22">
        <f>'③調査票（算定情報）'!D480</f>
        <v>0</v>
      </c>
      <c r="AZW2" s="22">
        <f>'③調査票（算定情報）'!E480</f>
        <v>34</v>
      </c>
      <c r="AZX2" s="22">
        <f>'③調査票（算定情報）'!F480</f>
        <v>0</v>
      </c>
      <c r="AZY2" s="35"/>
      <c r="AZZ2" s="22">
        <f>'③調査票（算定情報）'!D482</f>
        <v>0</v>
      </c>
      <c r="BAA2" s="22">
        <f>'③調査票（算定情報）'!E482</f>
        <v>4</v>
      </c>
      <c r="BAB2" s="22">
        <f>'③調査票（算定情報）'!F482</f>
        <v>0</v>
      </c>
      <c r="BAC2" s="22">
        <f>'③調査票（算定情報）'!D483</f>
        <v>0</v>
      </c>
      <c r="BAD2" s="22">
        <f>'③調査票（算定情報）'!E483</f>
        <v>6</v>
      </c>
      <c r="BAE2" s="22">
        <f>'③調査票（算定情報）'!F483</f>
        <v>0</v>
      </c>
      <c r="BAF2" s="22">
        <f>'③調査票（算定情報）'!D484</f>
        <v>0</v>
      </c>
      <c r="BAG2" s="22">
        <f>'③調査票（算定情報）'!E484</f>
        <v>17</v>
      </c>
      <c r="BAH2" s="22">
        <f>'③調査票（算定情報）'!F484</f>
        <v>0</v>
      </c>
      <c r="BAI2" s="35"/>
      <c r="BAJ2" s="22">
        <f>'③調査票（算定情報）'!D486</f>
        <v>0</v>
      </c>
      <c r="BAK2" s="22">
        <f>'③調査票（算定情報）'!E486</f>
        <v>103</v>
      </c>
      <c r="BAL2" s="22">
        <f>'③調査票（算定情報）'!F486</f>
        <v>0</v>
      </c>
      <c r="BAM2" s="22">
        <f>'③調査票（算定情報）'!D487</f>
        <v>0</v>
      </c>
      <c r="BAN2" s="22">
        <f>'③調査票（算定情報）'!E487</f>
        <v>100</v>
      </c>
      <c r="BAO2" s="22">
        <f>'③調査票（算定情報）'!F487</f>
        <v>0</v>
      </c>
      <c r="BAP2" s="35"/>
      <c r="BAQ2" s="22">
        <f>'③調査票（算定情報）'!D489</f>
        <v>0</v>
      </c>
      <c r="BAR2" s="22">
        <f>'③調査票（算定情報）'!E489</f>
        <v>104</v>
      </c>
      <c r="BAS2" s="22">
        <f>'③調査票（算定情報）'!F489</f>
        <v>0</v>
      </c>
      <c r="BAT2" s="22">
        <f>'③調査票（算定情報）'!D490</f>
        <v>0</v>
      </c>
      <c r="BAU2" s="22">
        <f>'③調査票（算定情報）'!E490</f>
        <v>101</v>
      </c>
      <c r="BAV2" s="22">
        <f>'③調査票（算定情報）'!F490</f>
        <v>0</v>
      </c>
      <c r="BAW2" s="35"/>
      <c r="BAX2" s="35"/>
      <c r="BAY2" s="35"/>
      <c r="BAZ2" s="22">
        <f>'③調査票（算定情報）'!D494</f>
        <v>0</v>
      </c>
      <c r="BBA2" s="22">
        <f>'③調査票（算定情報）'!E494</f>
        <v>41</v>
      </c>
      <c r="BBB2" s="22">
        <f>'③調査票（算定情報）'!F494</f>
        <v>0</v>
      </c>
      <c r="BBC2" s="22">
        <f>'③調査票（算定情報）'!D495</f>
        <v>0</v>
      </c>
      <c r="BBD2" s="22">
        <f>'③調査票（算定情報）'!E495</f>
        <v>28</v>
      </c>
      <c r="BBE2" s="22">
        <f>'③調査票（算定情報）'!F495</f>
        <v>0</v>
      </c>
      <c r="BBF2" s="35"/>
      <c r="BBG2" s="22">
        <f>'③調査票（算定情報）'!D497</f>
        <v>0</v>
      </c>
      <c r="BBH2" s="22">
        <f>'③調査票（算定情報）'!E497</f>
        <v>48</v>
      </c>
      <c r="BBI2" s="22">
        <f>'③調査票（算定情報）'!F497</f>
        <v>0</v>
      </c>
      <c r="BBJ2" s="22">
        <f>'③調査票（算定情報）'!D498</f>
        <v>0</v>
      </c>
      <c r="BBK2" s="22">
        <f>'③調査票（算定情報）'!E498</f>
        <v>36</v>
      </c>
      <c r="BBL2" s="22">
        <f>'③調査票（算定情報）'!F498</f>
        <v>0</v>
      </c>
      <c r="BBM2" s="35"/>
      <c r="BBN2" s="35"/>
      <c r="BBO2" s="22">
        <f>'③調査票（算定情報）'!D501</f>
        <v>0</v>
      </c>
      <c r="BBP2" s="22">
        <f>'③調査票（算定情報）'!E501</f>
        <v>41</v>
      </c>
      <c r="BBQ2" s="22">
        <f>'③調査票（算定情報）'!F501</f>
        <v>0</v>
      </c>
      <c r="BBR2" s="22">
        <f>'③調査票（算定情報）'!D502</f>
        <v>0</v>
      </c>
      <c r="BBS2" s="22">
        <f>'③調査票（算定情報）'!E502</f>
        <v>28</v>
      </c>
      <c r="BBT2" s="22">
        <f>'③調査票（算定情報）'!F502</f>
        <v>0</v>
      </c>
      <c r="BBU2" s="35"/>
      <c r="BBV2" s="22">
        <f>'③調査票（算定情報）'!D504</f>
        <v>0</v>
      </c>
      <c r="BBW2" s="22">
        <f>'③調査票（算定情報）'!E504</f>
        <v>48</v>
      </c>
      <c r="BBX2" s="22">
        <f>'③調査票（算定情報）'!F504</f>
        <v>0</v>
      </c>
      <c r="BBY2" s="22">
        <f>'③調査票（算定情報）'!D505</f>
        <v>0</v>
      </c>
      <c r="BBZ2" s="22">
        <f>'③調査票（算定情報）'!E505</f>
        <v>36</v>
      </c>
      <c r="BCA2" s="22">
        <f>'③調査票（算定情報）'!F505</f>
        <v>0</v>
      </c>
      <c r="BCB2" s="35"/>
      <c r="BCC2" s="35"/>
      <c r="BCD2" s="35"/>
      <c r="BCE2" s="22">
        <f>'③調査票（算定情報）'!D$509</f>
        <v>0</v>
      </c>
      <c r="BCF2" s="22">
        <f>'③調査票（算定情報）'!E$509</f>
        <v>58</v>
      </c>
      <c r="BCG2" s="22">
        <f>'③調査票（算定情報）'!F$509</f>
        <v>0</v>
      </c>
      <c r="BCH2" s="22">
        <f>'③調査票（算定情報）'!D$510</f>
        <v>0</v>
      </c>
      <c r="BCI2" s="22">
        <f>'③調査票（算定情報）'!E$510</f>
        <v>13</v>
      </c>
      <c r="BCJ2" s="22">
        <f>'③調査票（算定情報）'!F$510</f>
        <v>0</v>
      </c>
      <c r="BCK2" s="35"/>
      <c r="BCL2" s="22">
        <f>'③調査票（算定情報）'!D$512</f>
        <v>0</v>
      </c>
      <c r="BCM2" s="22">
        <f>'③調査票（算定情報）'!E$512</f>
        <v>57</v>
      </c>
      <c r="BCN2" s="22">
        <f>'③調査票（算定情報）'!F$512</f>
        <v>0</v>
      </c>
      <c r="BCO2" s="22">
        <f>'③調査票（算定情報）'!D$513</f>
        <v>0</v>
      </c>
      <c r="BCP2" s="22">
        <f>'③調査票（算定情報）'!E$513</f>
        <v>12</v>
      </c>
      <c r="BCQ2" s="22">
        <f>'③調査票（算定情報）'!F$513</f>
        <v>0</v>
      </c>
      <c r="BCR2" s="22">
        <f>'③調査票（算定情報）'!D$514</f>
        <v>0</v>
      </c>
      <c r="BCS2" s="22">
        <f>'③調査票（算定情報）'!E$514</f>
        <v>9</v>
      </c>
      <c r="BCT2" s="22">
        <f>'③調査票（算定情報）'!F$514</f>
        <v>0</v>
      </c>
      <c r="BCU2" s="22">
        <f>'③調査票（算定情報）'!F515</f>
        <v>0</v>
      </c>
      <c r="BCV2" s="27">
        <f>※ご意見!A6</f>
        <v>0</v>
      </c>
    </row>
    <row r="3" spans="1:1452">
      <c r="CR3" s="22"/>
      <c r="CS3" s="22"/>
      <c r="CT3" s="22"/>
    </row>
    <row r="4" spans="1:1452">
      <c r="AW4" s="22"/>
      <c r="AX4" s="22"/>
      <c r="CR4" s="22"/>
      <c r="CS4" s="22"/>
      <c r="CT4" s="22"/>
    </row>
    <row r="5" spans="1:1452">
      <c r="AW5" s="22"/>
      <c r="AX5" s="22"/>
      <c r="CR5" s="22"/>
      <c r="CS5" s="22"/>
      <c r="CT5" s="22"/>
    </row>
    <row r="6" spans="1:1452">
      <c r="AW6" s="22"/>
      <c r="AX6" s="22"/>
      <c r="CR6" s="22"/>
      <c r="CS6" s="22"/>
      <c r="CT6" s="22"/>
    </row>
    <row r="7" spans="1:1452">
      <c r="AW7" s="22"/>
      <c r="AX7" s="22"/>
      <c r="CR7" s="22"/>
      <c r="CS7" s="22"/>
      <c r="CT7" s="22"/>
    </row>
    <row r="8" spans="1:1452">
      <c r="AW8" s="22"/>
      <c r="AX8" s="22"/>
      <c r="CR8" s="22"/>
      <c r="CS8" s="22"/>
      <c r="CT8" s="22"/>
    </row>
    <row r="9" spans="1:1452">
      <c r="AW9" s="22"/>
      <c r="AX9" s="22"/>
      <c r="CR9" s="22"/>
      <c r="CS9" s="22"/>
      <c r="CT9" s="22"/>
    </row>
    <row r="10" spans="1:1452">
      <c r="AW10" s="22"/>
      <c r="AX10" s="22"/>
      <c r="CR10" s="22"/>
      <c r="CS10" s="22"/>
      <c r="CT10" s="22"/>
    </row>
    <row r="11" spans="1:1452">
      <c r="AW11" s="22"/>
      <c r="AX11" s="22"/>
      <c r="CR11" s="22"/>
      <c r="CS11" s="22"/>
      <c r="CT11" s="22"/>
    </row>
    <row r="12" spans="1:1452">
      <c r="AW12" s="22"/>
      <c r="AX12" s="22"/>
      <c r="CR12" s="22"/>
      <c r="CS12" s="22"/>
      <c r="CT12" s="22"/>
    </row>
    <row r="13" spans="1:1452">
      <c r="AW13" s="22"/>
      <c r="AX13" s="22"/>
      <c r="CR13" s="22"/>
      <c r="CS13" s="22"/>
      <c r="CT13" s="22"/>
    </row>
    <row r="14" spans="1:1452">
      <c r="AW14" s="22"/>
      <c r="AX14" s="22"/>
      <c r="CR14" s="22"/>
      <c r="CS14" s="22"/>
      <c r="CT14" s="22"/>
    </row>
    <row r="15" spans="1:1452">
      <c r="AW15" s="22"/>
      <c r="AX15" s="22"/>
      <c r="CR15" s="22"/>
      <c r="CS15" s="22"/>
      <c r="CT15" s="22"/>
    </row>
    <row r="16" spans="1:1452">
      <c r="AW16" s="22"/>
      <c r="AX16" s="22"/>
      <c r="CR16" s="22"/>
      <c r="CS16" s="22"/>
      <c r="CT16" s="22"/>
    </row>
    <row r="17" spans="49:98">
      <c r="AW17" s="22"/>
      <c r="AX17" s="22"/>
      <c r="CR17" s="22"/>
      <c r="CS17" s="22"/>
      <c r="CT17" s="22"/>
    </row>
    <row r="18" spans="49:98">
      <c r="AW18" s="22"/>
      <c r="AX18" s="22"/>
      <c r="CR18" s="22"/>
      <c r="CS18" s="22"/>
      <c r="CT18" s="22"/>
    </row>
    <row r="19" spans="49:98">
      <c r="AW19" s="22"/>
      <c r="AX19" s="22"/>
      <c r="CR19" s="22"/>
      <c r="CS19" s="22"/>
      <c r="CT19" s="22"/>
    </row>
    <row r="20" spans="49:98">
      <c r="AW20" s="22"/>
      <c r="AX20" s="22"/>
      <c r="CR20" s="22"/>
      <c r="CS20" s="22"/>
      <c r="CT20" s="22"/>
    </row>
    <row r="21" spans="49:98">
      <c r="AW21" s="22"/>
      <c r="AX21" s="22"/>
      <c r="CR21" s="22"/>
      <c r="CS21" s="22"/>
      <c r="CT21" s="22"/>
    </row>
    <row r="22" spans="49:98">
      <c r="AW22" s="22"/>
      <c r="AX22" s="22"/>
      <c r="CR22" s="22"/>
      <c r="CS22" s="22"/>
      <c r="CT22" s="22"/>
    </row>
    <row r="23" spans="49:98">
      <c r="AW23" s="22"/>
      <c r="AX23" s="22"/>
      <c r="CR23" s="22"/>
      <c r="CS23" s="22"/>
      <c r="CT23" s="22"/>
    </row>
    <row r="24" spans="49:98">
      <c r="AW24" s="22"/>
      <c r="AX24" s="22"/>
      <c r="CR24" s="22"/>
      <c r="CS24" s="22"/>
      <c r="CT24" s="22"/>
    </row>
    <row r="25" spans="49:98">
      <c r="AW25" s="22"/>
      <c r="AX25" s="22"/>
      <c r="CR25" s="22"/>
      <c r="CS25" s="22"/>
      <c r="CT25" s="22"/>
    </row>
    <row r="26" spans="49:98">
      <c r="AW26" s="22"/>
      <c r="AX26" s="22"/>
      <c r="CR26" s="22"/>
      <c r="CS26" s="22"/>
      <c r="CT26" s="22"/>
    </row>
    <row r="27" spans="49:98">
      <c r="AW27" s="22"/>
      <c r="AX27" s="22"/>
      <c r="CR27" s="22"/>
      <c r="CS27" s="22"/>
      <c r="CT27" s="22"/>
    </row>
    <row r="28" spans="49:98">
      <c r="AW28" s="22"/>
      <c r="AX28" s="22"/>
      <c r="CR28" s="22"/>
      <c r="CS28" s="22"/>
      <c r="CT28" s="22"/>
    </row>
    <row r="29" spans="49:98">
      <c r="AW29" s="22"/>
      <c r="AX29" s="22"/>
      <c r="CR29" s="22"/>
      <c r="CS29" s="22"/>
      <c r="CT29" s="22"/>
    </row>
    <row r="30" spans="49:98">
      <c r="AW30" s="22"/>
      <c r="AX30" s="22"/>
      <c r="CR30" s="22"/>
      <c r="CS30" s="22"/>
      <c r="CT30" s="22"/>
    </row>
    <row r="31" spans="49:98">
      <c r="AW31" s="22"/>
      <c r="AX31" s="22"/>
      <c r="CR31" s="22"/>
      <c r="CS31" s="22"/>
      <c r="CT31" s="22"/>
    </row>
    <row r="32" spans="49:98">
      <c r="AW32" s="22"/>
      <c r="AX32" s="22"/>
      <c r="CR32" s="22"/>
      <c r="CS32" s="22"/>
      <c r="CT32" s="22"/>
    </row>
    <row r="33" spans="49:98">
      <c r="AW33" s="22"/>
      <c r="AX33" s="22"/>
      <c r="CR33" s="22"/>
      <c r="CS33" s="22"/>
      <c r="CT33" s="22"/>
    </row>
    <row r="34" spans="49:98">
      <c r="AW34" s="22"/>
      <c r="AX34" s="22"/>
      <c r="CR34" s="22"/>
      <c r="CS34" s="22"/>
      <c r="CT34" s="22"/>
    </row>
    <row r="35" spans="49:98">
      <c r="AW35" s="22"/>
      <c r="AX35" s="22"/>
      <c r="CR35" s="22"/>
      <c r="CS35" s="22"/>
      <c r="CT35" s="22"/>
    </row>
    <row r="36" spans="49:98">
      <c r="AW36" s="22"/>
      <c r="AX36" s="22"/>
      <c r="CR36" s="22"/>
      <c r="CS36" s="22"/>
      <c r="CT36" s="22"/>
    </row>
    <row r="37" spans="49:98">
      <c r="AW37" s="22"/>
      <c r="AX37" s="22"/>
      <c r="CR37" s="22"/>
      <c r="CS37" s="22"/>
      <c r="CT37" s="22"/>
    </row>
    <row r="38" spans="49:98">
      <c r="AW38" s="22"/>
      <c r="AX38" s="22"/>
      <c r="CR38" s="22"/>
      <c r="CS38" s="22"/>
      <c r="CT38" s="22"/>
    </row>
    <row r="39" spans="49:98">
      <c r="CR39" s="22"/>
      <c r="CS39" s="22"/>
      <c r="CT39" s="22"/>
    </row>
    <row r="40" spans="49:98">
      <c r="CR40" s="22"/>
      <c r="CS40" s="22"/>
      <c r="CT40" s="22"/>
    </row>
    <row r="41" spans="49:98">
      <c r="CR41" s="22"/>
      <c r="CS41" s="22"/>
      <c r="CT41" s="22"/>
    </row>
    <row r="42" spans="49:98">
      <c r="CR42" s="22"/>
      <c r="CS42" s="22"/>
      <c r="CT42" s="22"/>
    </row>
    <row r="43" spans="49:98">
      <c r="CR43" s="22"/>
      <c r="CS43" s="22"/>
      <c r="CT43" s="22"/>
    </row>
    <row r="44" spans="49:98">
      <c r="CR44" s="22"/>
      <c r="CS44" s="22"/>
      <c r="CT44" s="22"/>
    </row>
    <row r="45" spans="49:98">
      <c r="CR45" s="22"/>
      <c r="CS45" s="22"/>
      <c r="CT45" s="22"/>
    </row>
    <row r="46" spans="49:98">
      <c r="CR46" s="22"/>
      <c r="CS46" s="22"/>
      <c r="CT46" s="22"/>
    </row>
    <row r="47" spans="49:98">
      <c r="CR47" s="22"/>
      <c r="CS47" s="22"/>
      <c r="CT47" s="22"/>
    </row>
    <row r="48" spans="49:98">
      <c r="CR48" s="22"/>
      <c r="CS48" s="22"/>
      <c r="CT48" s="22"/>
    </row>
    <row r="49" spans="96:98">
      <c r="CR49" s="22"/>
      <c r="CS49" s="22"/>
      <c r="CT49" s="22"/>
    </row>
    <row r="50" spans="96:98">
      <c r="CR50" s="22"/>
      <c r="CS50" s="22"/>
      <c r="CT50" s="22"/>
    </row>
    <row r="51" spans="96:98">
      <c r="CR51" s="22"/>
      <c r="CS51" s="22"/>
      <c r="CT51" s="22"/>
    </row>
    <row r="52" spans="96:98">
      <c r="CR52" s="22"/>
      <c r="CS52" s="22"/>
      <c r="CT52" s="22"/>
    </row>
    <row r="53" spans="96:98">
      <c r="CR53" s="22"/>
      <c r="CS53" s="22"/>
      <c r="CT53" s="22"/>
    </row>
    <row r="54" spans="96:98">
      <c r="CR54" s="22"/>
      <c r="CS54" s="22"/>
      <c r="CT54" s="22"/>
    </row>
    <row r="55" spans="96:98">
      <c r="CR55" s="22"/>
      <c r="CS55" s="22"/>
      <c r="CT55" s="22"/>
    </row>
    <row r="56" spans="96:98">
      <c r="CR56" s="22"/>
      <c r="CS56" s="22"/>
      <c r="CT56" s="22"/>
    </row>
    <row r="57" spans="96:98">
      <c r="CR57" s="22"/>
      <c r="CS57" s="22"/>
      <c r="CT57" s="22"/>
    </row>
    <row r="58" spans="96:98">
      <c r="CR58" s="22"/>
      <c r="CS58" s="22"/>
      <c r="CT58" s="22"/>
    </row>
    <row r="59" spans="96:98">
      <c r="CR59" s="22"/>
      <c r="CS59" s="22"/>
      <c r="CT59" s="22"/>
    </row>
    <row r="60" spans="96:98">
      <c r="CR60" s="22"/>
      <c r="CS60" s="22"/>
      <c r="CT60" s="22"/>
    </row>
    <row r="61" spans="96:98">
      <c r="CR61" s="22"/>
      <c r="CS61" s="22"/>
      <c r="CT61" s="22"/>
    </row>
    <row r="62" spans="96:98">
      <c r="CR62" s="22"/>
      <c r="CS62" s="22"/>
      <c r="CT62" s="22"/>
    </row>
    <row r="63" spans="96:98">
      <c r="CR63" s="22"/>
      <c r="CS63" s="22"/>
      <c r="CT63" s="22"/>
    </row>
    <row r="64" spans="96:98">
      <c r="CR64" s="22"/>
      <c r="CS64" s="22"/>
      <c r="CT64" s="22"/>
    </row>
    <row r="65" spans="96:98">
      <c r="CR65" s="22"/>
      <c r="CS65" s="22"/>
      <c r="CT65" s="22"/>
    </row>
    <row r="66" spans="96:98">
      <c r="CR66" s="22"/>
      <c r="CS66" s="22"/>
      <c r="CT66" s="22"/>
    </row>
    <row r="67" spans="96:98">
      <c r="CR67" s="22"/>
      <c r="CS67" s="22"/>
      <c r="CT67" s="22"/>
    </row>
    <row r="68" spans="96:98">
      <c r="CR68" s="22"/>
      <c r="CS68" s="22"/>
      <c r="CT68" s="22"/>
    </row>
    <row r="69" spans="96:98">
      <c r="CR69" s="22"/>
      <c r="CS69" s="22"/>
      <c r="CT69" s="22"/>
    </row>
    <row r="70" spans="96:98">
      <c r="CR70" s="22"/>
      <c r="CS70" s="22"/>
      <c r="CT70" s="22"/>
    </row>
    <row r="71" spans="96:98">
      <c r="CR71" s="22"/>
      <c r="CS71" s="22"/>
      <c r="CT71" s="22"/>
    </row>
    <row r="72" spans="96:98">
      <c r="CR72" s="22"/>
      <c r="CS72" s="22"/>
      <c r="CT72" s="22"/>
    </row>
    <row r="73" spans="96:98">
      <c r="CR73" s="22"/>
      <c r="CS73" s="22"/>
      <c r="CT73" s="22"/>
    </row>
    <row r="74" spans="96:98">
      <c r="CR74" s="22"/>
      <c r="CS74" s="22"/>
      <c r="CT74" s="22"/>
    </row>
    <row r="75" spans="96:98">
      <c r="CR75" s="22"/>
      <c r="CS75" s="22"/>
      <c r="CT75" s="22"/>
    </row>
    <row r="76" spans="96:98">
      <c r="CR76" s="22"/>
      <c r="CS76" s="22"/>
      <c r="CT76" s="22"/>
    </row>
    <row r="77" spans="96:98">
      <c r="CR77" s="22"/>
      <c r="CS77" s="22"/>
      <c r="CT77" s="22"/>
    </row>
    <row r="78" spans="96:98">
      <c r="CR78" s="22"/>
      <c r="CS78" s="22"/>
      <c r="CT78" s="22"/>
    </row>
    <row r="79" spans="96:98">
      <c r="CR79" s="22"/>
      <c r="CS79" s="22"/>
      <c r="CT79" s="22"/>
    </row>
    <row r="80" spans="96:98">
      <c r="CR80" s="22"/>
      <c r="CS80" s="22"/>
      <c r="CT80" s="22"/>
    </row>
    <row r="81" spans="96:98">
      <c r="CR81" s="22"/>
      <c r="CS81" s="22"/>
      <c r="CT81" s="22"/>
    </row>
    <row r="82" spans="96:98">
      <c r="CR82" s="22"/>
      <c r="CS82" s="22"/>
      <c r="CT82" s="22"/>
    </row>
    <row r="83" spans="96:98">
      <c r="CR83" s="22"/>
      <c r="CS83" s="22"/>
      <c r="CT83" s="22"/>
    </row>
    <row r="84" spans="96:98">
      <c r="CR84" s="22"/>
      <c r="CS84" s="22"/>
      <c r="CT84" s="22"/>
    </row>
    <row r="85" spans="96:98">
      <c r="CR85" s="22"/>
      <c r="CS85" s="22"/>
      <c r="CT85" s="22"/>
    </row>
    <row r="86" spans="96:98">
      <c r="CR86" s="22"/>
      <c r="CS86" s="22"/>
      <c r="CT86" s="22"/>
    </row>
    <row r="87" spans="96:98">
      <c r="CR87" s="22"/>
      <c r="CS87" s="22"/>
      <c r="CT87" s="22"/>
    </row>
    <row r="88" spans="96:98">
      <c r="CR88" s="22"/>
      <c r="CS88" s="22"/>
      <c r="CT88" s="22"/>
    </row>
    <row r="89" spans="96:98">
      <c r="CR89" s="22"/>
      <c r="CS89" s="22"/>
      <c r="CT89" s="22"/>
    </row>
    <row r="90" spans="96:98">
      <c r="CR90" s="22"/>
      <c r="CS90" s="22"/>
      <c r="CT90" s="22"/>
    </row>
    <row r="91" spans="96:98">
      <c r="CR91" s="22"/>
      <c r="CS91" s="22"/>
      <c r="CT91" s="22"/>
    </row>
    <row r="92" spans="96:98">
      <c r="CR92" s="22"/>
      <c r="CS92" s="22"/>
      <c r="CT92" s="22"/>
    </row>
    <row r="93" spans="96:98">
      <c r="CR93" s="22"/>
      <c r="CS93" s="22"/>
      <c r="CT93" s="22"/>
    </row>
    <row r="94" spans="96:98">
      <c r="CR94" s="22"/>
      <c r="CS94" s="22"/>
      <c r="CT94" s="22"/>
    </row>
    <row r="95" spans="96:98">
      <c r="CR95" s="22"/>
      <c r="CS95" s="22"/>
      <c r="CT95" s="22"/>
    </row>
    <row r="96" spans="96:98">
      <c r="CR96" s="22"/>
      <c r="CS96" s="22"/>
      <c r="CT96" s="22"/>
    </row>
    <row r="97" spans="96:98">
      <c r="CR97" s="22"/>
      <c r="CS97" s="22"/>
      <c r="CT97" s="22"/>
    </row>
    <row r="98" spans="96:98">
      <c r="CR98" s="22"/>
      <c r="CS98" s="22"/>
      <c r="CT98" s="22"/>
    </row>
    <row r="99" spans="96:98">
      <c r="CR99" s="22"/>
      <c r="CS99" s="22"/>
      <c r="CT99" s="22"/>
    </row>
    <row r="100" spans="96:98">
      <c r="CR100" s="22"/>
      <c r="CS100" s="22"/>
      <c r="CT100" s="22"/>
    </row>
    <row r="101" spans="96:98">
      <c r="CR101" s="22"/>
      <c r="CS101" s="22"/>
      <c r="CT101" s="22"/>
    </row>
    <row r="102" spans="96:98">
      <c r="CR102" s="22"/>
      <c r="CS102" s="22"/>
      <c r="CT102" s="22"/>
    </row>
    <row r="103" spans="96:98">
      <c r="CR103" s="22"/>
      <c r="CS103" s="22"/>
      <c r="CT103" s="22"/>
    </row>
    <row r="104" spans="96:98">
      <c r="CR104" s="22"/>
      <c r="CS104" s="22"/>
      <c r="CT104" s="22"/>
    </row>
    <row r="105" spans="96:98">
      <c r="CR105" s="22"/>
      <c r="CS105" s="22"/>
      <c r="CT105" s="22"/>
    </row>
    <row r="106" spans="96:98">
      <c r="CR106" s="22"/>
      <c r="CS106" s="22"/>
      <c r="CT106" s="22"/>
    </row>
    <row r="107" spans="96:98">
      <c r="CR107" s="22"/>
      <c r="CS107" s="22"/>
      <c r="CT107" s="22"/>
    </row>
    <row r="108" spans="96:98">
      <c r="CR108" s="22"/>
      <c r="CS108" s="22"/>
      <c r="CT108" s="22"/>
    </row>
    <row r="109" spans="96:98">
      <c r="CR109" s="22"/>
      <c r="CS109" s="22"/>
      <c r="CT109" s="22"/>
    </row>
    <row r="110" spans="96:98">
      <c r="CR110" s="22"/>
      <c r="CS110" s="22"/>
      <c r="CT110" s="22"/>
    </row>
    <row r="111" spans="96:98">
      <c r="CR111" s="22"/>
      <c r="CS111" s="22"/>
      <c r="CT111" s="22"/>
    </row>
    <row r="112" spans="96:98">
      <c r="CR112" s="22"/>
      <c r="CS112" s="22"/>
      <c r="CT112" s="22"/>
    </row>
    <row r="113" spans="96:98">
      <c r="CR113" s="22"/>
      <c r="CS113" s="22"/>
      <c r="CT113" s="22"/>
    </row>
    <row r="114" spans="96:98">
      <c r="CR114" s="22"/>
      <c r="CS114" s="22"/>
      <c r="CT114" s="22"/>
    </row>
    <row r="115" spans="96:98">
      <c r="CR115" s="22"/>
      <c r="CS115" s="22"/>
      <c r="CT115" s="22"/>
    </row>
    <row r="116" spans="96:98">
      <c r="CR116" s="22"/>
      <c r="CS116" s="22"/>
      <c r="CT116" s="22"/>
    </row>
    <row r="117" spans="96:98">
      <c r="CR117" s="22"/>
      <c r="CS117" s="22"/>
      <c r="CT117" s="22"/>
    </row>
    <row r="118" spans="96:98">
      <c r="CR118" s="22"/>
      <c r="CS118" s="22"/>
      <c r="CT118" s="22"/>
    </row>
    <row r="119" spans="96:98">
      <c r="CR119" s="22"/>
      <c r="CS119" s="22"/>
      <c r="CT119" s="22"/>
    </row>
    <row r="120" spans="96:98">
      <c r="CR120" s="22"/>
      <c r="CS120" s="22"/>
      <c r="CT120" s="22"/>
    </row>
    <row r="121" spans="96:98">
      <c r="CR121" s="22"/>
      <c r="CS121" s="22"/>
      <c r="CT121" s="22"/>
    </row>
    <row r="122" spans="96:98">
      <c r="CR122" s="22"/>
      <c r="CS122" s="22"/>
      <c r="CT122" s="22"/>
    </row>
    <row r="123" spans="96:98">
      <c r="CR123" s="22"/>
      <c r="CS123" s="22"/>
      <c r="CT123" s="22"/>
    </row>
    <row r="124" spans="96:98">
      <c r="CR124" s="22"/>
      <c r="CS124" s="22"/>
      <c r="CT124" s="22"/>
    </row>
    <row r="125" spans="96:98">
      <c r="CR125" s="22"/>
      <c r="CS125" s="22"/>
      <c r="CT125" s="22"/>
    </row>
    <row r="126" spans="96:98">
      <c r="CR126" s="22"/>
      <c r="CS126" s="22"/>
      <c r="CT126" s="22"/>
    </row>
    <row r="127" spans="96:98">
      <c r="CR127" s="22"/>
      <c r="CS127" s="22"/>
      <c r="CT127" s="22"/>
    </row>
    <row r="128" spans="96:98">
      <c r="CR128" s="22"/>
      <c r="CS128" s="22"/>
      <c r="CT128" s="22"/>
    </row>
    <row r="129" spans="96:98">
      <c r="CR129" s="22"/>
      <c r="CS129" s="22"/>
      <c r="CT129" s="22"/>
    </row>
    <row r="130" spans="96:98">
      <c r="CR130" s="22"/>
      <c r="CS130" s="22"/>
      <c r="CT130" s="22"/>
    </row>
    <row r="131" spans="96:98">
      <c r="CR131" s="22"/>
      <c r="CS131" s="22"/>
      <c r="CT131" s="22"/>
    </row>
    <row r="132" spans="96:98">
      <c r="CR132" s="22"/>
      <c r="CS132" s="22"/>
      <c r="CT132" s="22"/>
    </row>
    <row r="133" spans="96:98">
      <c r="CR133" s="22"/>
      <c r="CS133" s="22"/>
      <c r="CT133" s="22"/>
    </row>
    <row r="134" spans="96:98">
      <c r="CR134" s="22"/>
      <c r="CS134" s="22"/>
      <c r="CT134" s="22"/>
    </row>
    <row r="135" spans="96:98">
      <c r="CR135" s="22"/>
      <c r="CS135" s="22"/>
      <c r="CT135" s="22"/>
    </row>
    <row r="136" spans="96:98">
      <c r="CR136" s="22"/>
      <c r="CS136" s="22"/>
      <c r="CT136" s="22"/>
    </row>
    <row r="137" spans="96:98">
      <c r="CR137" s="22"/>
      <c r="CS137" s="22"/>
      <c r="CT137" s="22"/>
    </row>
    <row r="138" spans="96:98">
      <c r="CR138" s="22"/>
      <c r="CS138" s="22"/>
      <c r="CT138" s="22"/>
    </row>
    <row r="139" spans="96:98">
      <c r="CR139" s="22"/>
      <c r="CS139" s="22"/>
      <c r="CT139" s="22"/>
    </row>
    <row r="140" spans="96:98">
      <c r="CR140" s="22"/>
      <c r="CS140" s="22"/>
      <c r="CT140" s="22"/>
    </row>
    <row r="141" spans="96:98">
      <c r="CR141" s="22"/>
      <c r="CS141" s="22"/>
      <c r="CT141" s="22"/>
    </row>
    <row r="142" spans="96:98">
      <c r="CR142" s="22"/>
      <c r="CS142" s="22"/>
      <c r="CT142" s="22"/>
    </row>
    <row r="143" spans="96:98">
      <c r="CR143" s="22"/>
      <c r="CS143" s="22"/>
      <c r="CT143" s="22"/>
    </row>
    <row r="144" spans="96:98">
      <c r="CR144" s="22"/>
      <c r="CS144" s="22"/>
      <c r="CT144" s="22"/>
    </row>
    <row r="145" spans="96:98">
      <c r="CR145" s="22"/>
      <c r="CS145" s="22"/>
      <c r="CT145" s="22"/>
    </row>
    <row r="146" spans="96:98">
      <c r="CR146" s="22"/>
      <c r="CS146" s="22"/>
      <c r="CT146" s="22"/>
    </row>
    <row r="147" spans="96:98">
      <c r="CR147" s="22"/>
      <c r="CS147" s="22"/>
      <c r="CT147" s="22"/>
    </row>
    <row r="148" spans="96:98">
      <c r="CR148" s="22"/>
      <c r="CS148" s="22"/>
      <c r="CT148" s="22"/>
    </row>
    <row r="149" spans="96:98">
      <c r="CR149" s="22"/>
      <c r="CS149" s="22"/>
      <c r="CT149" s="22"/>
    </row>
    <row r="150" spans="96:98">
      <c r="CR150" s="22"/>
      <c r="CS150" s="22"/>
      <c r="CT150" s="22"/>
    </row>
    <row r="151" spans="96:98">
      <c r="CR151" s="22"/>
      <c r="CS151" s="22"/>
      <c r="CT151" s="22"/>
    </row>
    <row r="152" spans="96:98">
      <c r="CR152" s="22"/>
      <c r="CS152" s="22"/>
      <c r="CT152" s="22"/>
    </row>
    <row r="153" spans="96:98">
      <c r="CR153" s="22"/>
      <c r="CS153" s="22"/>
      <c r="CT153" s="22"/>
    </row>
    <row r="154" spans="96:98">
      <c r="CR154" s="22"/>
      <c r="CS154" s="22"/>
      <c r="CT154" s="22"/>
    </row>
    <row r="155" spans="96:98">
      <c r="CR155" s="22"/>
      <c r="CS155" s="22"/>
      <c r="CT155" s="22"/>
    </row>
    <row r="156" spans="96:98">
      <c r="CR156" s="22"/>
      <c r="CS156" s="22"/>
      <c r="CT156" s="22"/>
    </row>
    <row r="157" spans="96:98">
      <c r="CR157" s="22"/>
      <c r="CS157" s="22"/>
      <c r="CT157" s="22"/>
    </row>
    <row r="158" spans="96:98">
      <c r="CR158" s="22"/>
      <c r="CS158" s="22"/>
      <c r="CT158" s="22"/>
    </row>
    <row r="159" spans="96:98">
      <c r="CR159" s="22"/>
      <c r="CS159" s="22"/>
      <c r="CT159" s="22"/>
    </row>
    <row r="160" spans="96:98">
      <c r="CR160" s="22"/>
      <c r="CS160" s="22"/>
      <c r="CT160" s="22"/>
    </row>
    <row r="161" spans="96:98">
      <c r="CR161" s="22"/>
      <c r="CS161" s="22"/>
      <c r="CT161" s="22"/>
    </row>
    <row r="162" spans="96:98">
      <c r="CR162" s="22"/>
      <c r="CS162" s="22"/>
      <c r="CT162" s="22"/>
    </row>
    <row r="163" spans="96:98">
      <c r="CR163" s="22"/>
      <c r="CS163" s="22"/>
      <c r="CT163" s="22"/>
    </row>
    <row r="164" spans="96:98">
      <c r="CR164" s="22"/>
      <c r="CS164" s="22"/>
      <c r="CT164" s="22"/>
    </row>
    <row r="165" spans="96:98">
      <c r="CR165" s="22"/>
      <c r="CS165" s="22"/>
      <c r="CT165" s="22"/>
    </row>
    <row r="166" spans="96:98">
      <c r="CR166" s="22"/>
      <c r="CS166" s="22"/>
      <c r="CT166" s="22"/>
    </row>
    <row r="167" spans="96:98">
      <c r="CR167" s="22"/>
      <c r="CS167" s="22"/>
      <c r="CT167" s="22"/>
    </row>
    <row r="168" spans="96:98">
      <c r="CR168" s="22"/>
      <c r="CS168" s="22"/>
      <c r="CT168" s="22"/>
    </row>
    <row r="169" spans="96:98">
      <c r="CR169" s="22"/>
      <c r="CS169" s="22"/>
      <c r="CT169" s="22"/>
    </row>
    <row r="170" spans="96:98">
      <c r="CR170" s="22"/>
      <c r="CS170" s="22"/>
      <c r="CT170" s="22"/>
    </row>
    <row r="171" spans="96:98">
      <c r="CR171" s="22"/>
      <c r="CS171" s="22"/>
      <c r="CT171" s="22"/>
    </row>
    <row r="172" spans="96:98">
      <c r="CR172" s="22"/>
      <c r="CS172" s="22"/>
      <c r="CT172" s="22"/>
    </row>
    <row r="173" spans="96:98">
      <c r="CR173" s="22"/>
      <c r="CS173" s="22"/>
      <c r="CT173" s="22"/>
    </row>
    <row r="174" spans="96:98">
      <c r="CR174" s="22"/>
      <c r="CS174" s="22"/>
      <c r="CT174" s="22"/>
    </row>
    <row r="175" spans="96:98">
      <c r="CR175" s="22"/>
      <c r="CS175" s="22"/>
      <c r="CT175" s="22"/>
    </row>
    <row r="176" spans="96:98">
      <c r="CR176" s="22"/>
      <c r="CS176" s="22"/>
      <c r="CT176" s="22"/>
    </row>
    <row r="177" spans="96:98">
      <c r="CR177" s="22"/>
      <c r="CS177" s="22"/>
      <c r="CT177" s="22"/>
    </row>
    <row r="178" spans="96:98">
      <c r="CR178" s="22"/>
      <c r="CS178" s="22"/>
      <c r="CT178" s="22"/>
    </row>
    <row r="179" spans="96:98">
      <c r="CR179" s="22"/>
      <c r="CS179" s="22"/>
      <c r="CT179" s="22"/>
    </row>
    <row r="180" spans="96:98">
      <c r="CR180" s="22"/>
      <c r="CS180" s="22"/>
      <c r="CT180" s="22"/>
    </row>
    <row r="181" spans="96:98">
      <c r="CR181" s="22"/>
      <c r="CS181" s="22"/>
      <c r="CT181" s="22"/>
    </row>
    <row r="182" spans="96:98">
      <c r="CR182" s="22"/>
      <c r="CS182" s="22"/>
      <c r="CT182" s="22"/>
    </row>
    <row r="183" spans="96:98">
      <c r="CR183" s="22"/>
      <c r="CS183" s="22"/>
      <c r="CT183" s="22"/>
    </row>
    <row r="184" spans="96:98">
      <c r="CR184" s="22"/>
      <c r="CS184" s="22"/>
      <c r="CT184" s="22"/>
    </row>
    <row r="185" spans="96:98">
      <c r="CR185" s="22"/>
      <c r="CS185" s="22"/>
      <c r="CT185" s="22"/>
    </row>
    <row r="186" spans="96:98">
      <c r="CR186" s="22"/>
      <c r="CS186" s="22"/>
      <c r="CT186" s="22"/>
    </row>
    <row r="187" spans="96:98">
      <c r="CR187" s="22"/>
      <c r="CS187" s="22"/>
      <c r="CT187" s="22"/>
    </row>
    <row r="188" spans="96:98">
      <c r="CR188" s="22"/>
      <c r="CS188" s="22"/>
      <c r="CT188" s="22"/>
    </row>
    <row r="189" spans="96:98">
      <c r="CR189" s="22"/>
      <c r="CS189" s="22"/>
      <c r="CT189" s="22"/>
    </row>
    <row r="190" spans="96:98">
      <c r="CR190" s="22"/>
      <c r="CS190" s="22"/>
      <c r="CT190" s="22"/>
    </row>
    <row r="191" spans="96:98">
      <c r="CR191" s="22"/>
      <c r="CS191" s="22"/>
      <c r="CT191" s="22"/>
    </row>
    <row r="192" spans="96:98">
      <c r="CR192" s="22"/>
      <c r="CS192" s="22"/>
      <c r="CT192" s="22"/>
    </row>
    <row r="193" spans="96:98">
      <c r="CR193" s="22"/>
      <c r="CS193" s="22"/>
      <c r="CT193" s="22"/>
    </row>
    <row r="194" spans="96:98">
      <c r="CR194" s="22"/>
      <c r="CS194" s="22"/>
      <c r="CT194" s="22"/>
    </row>
    <row r="195" spans="96:98">
      <c r="CR195" s="22"/>
      <c r="CS195" s="22"/>
      <c r="CT195" s="22"/>
    </row>
    <row r="196" spans="96:98">
      <c r="CR196" s="22"/>
      <c r="CS196" s="22"/>
      <c r="CT196" s="22"/>
    </row>
    <row r="197" spans="96:98">
      <c r="CR197" s="22"/>
      <c r="CS197" s="22"/>
      <c r="CT197" s="22"/>
    </row>
    <row r="198" spans="96:98">
      <c r="CR198" s="22"/>
      <c r="CS198" s="22"/>
      <c r="CT198" s="22"/>
    </row>
    <row r="199" spans="96:98">
      <c r="CR199" s="22"/>
      <c r="CS199" s="22"/>
      <c r="CT199" s="22"/>
    </row>
    <row r="200" spans="96:98">
      <c r="CR200" s="22"/>
      <c r="CS200" s="22"/>
      <c r="CT200" s="22"/>
    </row>
    <row r="201" spans="96:98">
      <c r="CR201" s="22"/>
      <c r="CS201" s="22"/>
      <c r="CT201" s="22"/>
    </row>
    <row r="202" spans="96:98">
      <c r="CR202" s="22"/>
      <c r="CS202" s="22"/>
      <c r="CT202" s="22"/>
    </row>
    <row r="203" spans="96:98">
      <c r="CR203" s="22"/>
      <c r="CS203" s="22"/>
      <c r="CT203" s="22"/>
    </row>
    <row r="204" spans="96:98">
      <c r="CR204" s="22"/>
      <c r="CS204" s="22"/>
      <c r="CT204" s="22"/>
    </row>
    <row r="205" spans="96:98">
      <c r="CR205" s="22"/>
      <c r="CS205" s="22"/>
      <c r="CT205" s="22"/>
    </row>
    <row r="206" spans="96:98">
      <c r="CR206" s="22"/>
      <c r="CS206" s="22"/>
      <c r="CT206" s="22"/>
    </row>
    <row r="207" spans="96:98">
      <c r="CR207" s="22"/>
      <c r="CS207" s="22"/>
      <c r="CT207" s="22"/>
    </row>
    <row r="208" spans="96:98">
      <c r="CR208" s="22"/>
      <c r="CS208" s="22"/>
      <c r="CT208" s="22"/>
    </row>
    <row r="209" spans="96:98">
      <c r="CR209" s="22"/>
      <c r="CS209" s="22"/>
      <c r="CT209" s="22"/>
    </row>
    <row r="210" spans="96:98">
      <c r="CR210" s="22"/>
      <c r="CS210" s="22"/>
      <c r="CT210" s="22"/>
    </row>
    <row r="211" spans="96:98">
      <c r="CR211" s="22"/>
      <c r="CS211" s="22"/>
      <c r="CT211" s="22"/>
    </row>
    <row r="212" spans="96:98">
      <c r="CR212" s="22"/>
      <c r="CS212" s="22"/>
      <c r="CT212" s="22"/>
    </row>
    <row r="213" spans="96:98">
      <c r="CR213" s="22"/>
      <c r="CS213" s="22"/>
      <c r="CT213" s="22"/>
    </row>
    <row r="214" spans="96:98">
      <c r="CR214" s="22"/>
      <c r="CS214" s="22"/>
      <c r="CT214" s="22"/>
    </row>
    <row r="215" spans="96:98">
      <c r="CR215" s="22"/>
      <c r="CS215" s="22"/>
      <c r="CT215" s="22"/>
    </row>
    <row r="216" spans="96:98">
      <c r="CR216" s="22"/>
      <c r="CS216" s="22"/>
      <c r="CT216" s="22"/>
    </row>
    <row r="217" spans="96:98">
      <c r="CR217" s="22"/>
      <c r="CS217" s="22"/>
      <c r="CT217" s="22"/>
    </row>
    <row r="218" spans="96:98">
      <c r="CR218" s="22"/>
      <c r="CS218" s="22"/>
      <c r="CT218" s="22"/>
    </row>
    <row r="219" spans="96:98">
      <c r="CR219" s="22"/>
      <c r="CS219" s="22"/>
      <c r="CT219" s="22"/>
    </row>
    <row r="220" spans="96:98">
      <c r="CR220" s="22"/>
      <c r="CS220" s="22"/>
      <c r="CT220" s="22"/>
    </row>
    <row r="221" spans="96:98">
      <c r="CR221" s="22"/>
      <c r="CS221" s="22"/>
      <c r="CT221" s="22"/>
    </row>
    <row r="222" spans="96:98">
      <c r="CR222" s="22"/>
      <c r="CS222" s="22"/>
      <c r="CT222" s="22"/>
    </row>
    <row r="223" spans="96:98">
      <c r="CR223" s="22"/>
      <c r="CS223" s="22"/>
      <c r="CT223" s="22"/>
    </row>
    <row r="224" spans="96:98">
      <c r="CR224" s="22"/>
      <c r="CS224" s="22"/>
      <c r="CT224" s="22"/>
    </row>
    <row r="225" spans="96:98">
      <c r="CR225" s="22"/>
      <c r="CS225" s="22"/>
      <c r="CT225" s="22"/>
    </row>
    <row r="226" spans="96:98">
      <c r="CR226" s="22"/>
      <c r="CS226" s="22"/>
      <c r="CT226" s="22"/>
    </row>
    <row r="227" spans="96:98">
      <c r="CR227" s="22"/>
      <c r="CS227" s="22"/>
      <c r="CT227" s="22"/>
    </row>
    <row r="228" spans="96:98">
      <c r="CR228" s="22"/>
      <c r="CS228" s="22"/>
      <c r="CT228" s="22"/>
    </row>
    <row r="229" spans="96:98">
      <c r="CR229" s="22"/>
      <c r="CS229" s="22"/>
      <c r="CT229" s="22"/>
    </row>
    <row r="230" spans="96:98">
      <c r="CR230" s="22"/>
      <c r="CS230" s="22"/>
      <c r="CT230" s="22"/>
    </row>
    <row r="231" spans="96:98">
      <c r="CR231" s="22"/>
      <c r="CS231" s="22"/>
      <c r="CT231" s="22"/>
    </row>
    <row r="232" spans="96:98">
      <c r="CR232" s="22"/>
      <c r="CS232" s="22"/>
      <c r="CT232" s="22"/>
    </row>
    <row r="233" spans="96:98">
      <c r="CR233" s="22"/>
      <c r="CS233" s="22"/>
      <c r="CT233" s="22"/>
    </row>
    <row r="234" spans="96:98">
      <c r="CR234" s="22"/>
      <c r="CS234" s="22"/>
      <c r="CT234" s="22"/>
    </row>
    <row r="235" spans="96:98">
      <c r="CR235" s="22"/>
      <c r="CS235" s="22"/>
      <c r="CT235" s="22"/>
    </row>
    <row r="236" spans="96:98">
      <c r="CR236" s="22"/>
      <c r="CS236" s="22"/>
      <c r="CT236" s="22"/>
    </row>
    <row r="237" spans="96:98">
      <c r="CR237" s="22"/>
      <c r="CS237" s="22"/>
      <c r="CT237" s="22"/>
    </row>
    <row r="238" spans="96:98">
      <c r="CR238" s="22"/>
      <c r="CS238" s="22"/>
      <c r="CT238" s="22"/>
    </row>
    <row r="239" spans="96:98">
      <c r="CR239" s="22"/>
      <c r="CS239" s="22"/>
      <c r="CT239" s="22"/>
    </row>
    <row r="240" spans="96:98">
      <c r="CR240" s="22"/>
      <c r="CS240" s="22"/>
      <c r="CT240" s="22"/>
    </row>
    <row r="241" spans="96:98">
      <c r="CR241" s="22"/>
      <c r="CS241" s="22"/>
      <c r="CT241" s="22"/>
    </row>
    <row r="242" spans="96:98">
      <c r="CR242" s="22"/>
      <c r="CS242" s="22"/>
      <c r="CT242" s="22"/>
    </row>
    <row r="243" spans="96:98">
      <c r="CR243" s="22"/>
      <c r="CS243" s="22"/>
      <c r="CT243" s="22"/>
    </row>
    <row r="244" spans="96:98">
      <c r="CR244" s="22"/>
      <c r="CS244" s="22"/>
      <c r="CT244" s="22"/>
    </row>
    <row r="245" spans="96:98">
      <c r="CR245" s="22"/>
      <c r="CS245" s="22"/>
      <c r="CT245" s="22"/>
    </row>
    <row r="246" spans="96:98">
      <c r="CR246" s="22"/>
      <c r="CS246" s="22"/>
      <c r="CT246" s="22"/>
    </row>
    <row r="247" spans="96:98">
      <c r="CR247" s="22"/>
      <c r="CS247" s="22"/>
      <c r="CT247" s="22"/>
    </row>
    <row r="248" spans="96:98">
      <c r="CR248" s="22"/>
      <c r="CS248" s="22"/>
      <c r="CT248" s="22"/>
    </row>
    <row r="249" spans="96:98">
      <c r="CR249" s="22"/>
      <c r="CS249" s="22"/>
      <c r="CT249" s="22"/>
    </row>
    <row r="250" spans="96:98">
      <c r="CR250" s="22"/>
      <c r="CS250" s="22"/>
      <c r="CT250" s="22"/>
    </row>
    <row r="251" spans="96:98">
      <c r="CR251" s="22"/>
      <c r="CS251" s="22"/>
      <c r="CT251" s="22"/>
    </row>
    <row r="252" spans="96:98">
      <c r="CR252" s="22"/>
      <c r="CS252" s="22"/>
      <c r="CT252" s="22"/>
    </row>
    <row r="253" spans="96:98">
      <c r="CR253" s="22"/>
      <c r="CS253" s="22"/>
      <c r="CT253" s="22"/>
    </row>
    <row r="254" spans="96:98">
      <c r="CR254" s="22"/>
      <c r="CS254" s="22"/>
      <c r="CT254" s="22"/>
    </row>
    <row r="255" spans="96:98">
      <c r="CR255" s="22"/>
      <c r="CS255" s="22"/>
      <c r="CT255" s="22"/>
    </row>
    <row r="256" spans="96:98">
      <c r="CR256" s="22"/>
      <c r="CS256" s="22"/>
      <c r="CT256" s="22"/>
    </row>
    <row r="257" spans="96:98">
      <c r="CR257" s="22"/>
      <c r="CS257" s="22"/>
      <c r="CT257" s="22"/>
    </row>
    <row r="258" spans="96:98">
      <c r="CR258" s="22"/>
      <c r="CS258" s="22"/>
      <c r="CT258" s="22"/>
    </row>
    <row r="259" spans="96:98">
      <c r="CR259" s="22"/>
      <c r="CS259" s="22"/>
      <c r="CT259" s="22"/>
    </row>
    <row r="260" spans="96:98">
      <c r="CR260" s="22"/>
      <c r="CS260" s="22"/>
      <c r="CT260" s="22"/>
    </row>
    <row r="261" spans="96:98">
      <c r="CR261" s="22"/>
      <c r="CS261" s="22"/>
      <c r="CT261" s="22"/>
    </row>
    <row r="262" spans="96:98">
      <c r="CR262" s="22"/>
      <c r="CS262" s="22"/>
      <c r="CT262" s="22"/>
    </row>
    <row r="263" spans="96:98">
      <c r="CR263" s="22"/>
      <c r="CS263" s="22"/>
      <c r="CT263" s="22"/>
    </row>
    <row r="264" spans="96:98">
      <c r="CR264" s="22"/>
      <c r="CS264" s="22"/>
      <c r="CT264" s="22"/>
    </row>
    <row r="265" spans="96:98">
      <c r="CR265" s="22"/>
      <c r="CS265" s="22"/>
      <c r="CT265" s="22"/>
    </row>
    <row r="266" spans="96:98">
      <c r="CR266" s="22"/>
      <c r="CS266" s="22"/>
      <c r="CT266" s="22"/>
    </row>
    <row r="267" spans="96:98">
      <c r="CR267" s="22"/>
      <c r="CS267" s="22"/>
      <c r="CT267" s="22"/>
    </row>
    <row r="268" spans="96:98">
      <c r="CR268" s="22"/>
      <c r="CS268" s="22"/>
      <c r="CT268" s="22"/>
    </row>
    <row r="269" spans="96:98">
      <c r="CR269" s="22"/>
      <c r="CS269" s="22"/>
      <c r="CT269" s="22"/>
    </row>
    <row r="270" spans="96:98">
      <c r="CR270" s="22"/>
      <c r="CS270" s="22"/>
      <c r="CT270" s="22"/>
    </row>
    <row r="271" spans="96:98">
      <c r="CR271" s="22"/>
      <c r="CS271" s="22"/>
      <c r="CT271" s="22"/>
    </row>
    <row r="272" spans="96:98">
      <c r="CR272" s="22"/>
      <c r="CS272" s="22"/>
      <c r="CT272" s="22"/>
    </row>
    <row r="273" spans="96:98">
      <c r="CR273" s="22"/>
      <c r="CS273" s="22"/>
      <c r="CT273" s="22"/>
    </row>
    <row r="274" spans="96:98">
      <c r="CR274" s="22"/>
      <c r="CS274" s="22"/>
      <c r="CT274" s="22"/>
    </row>
    <row r="275" spans="96:98">
      <c r="CR275" s="22"/>
      <c r="CS275" s="22"/>
      <c r="CT275" s="22"/>
    </row>
    <row r="276" spans="96:98">
      <c r="CR276" s="22"/>
      <c r="CS276" s="22"/>
      <c r="CT276" s="22"/>
    </row>
    <row r="277" spans="96:98">
      <c r="CR277" s="22"/>
      <c r="CS277" s="22"/>
      <c r="CT277" s="22"/>
    </row>
    <row r="278" spans="96:98">
      <c r="CR278" s="22"/>
      <c r="CS278" s="22"/>
      <c r="CT278" s="22"/>
    </row>
    <row r="279" spans="96:98">
      <c r="CR279" s="22"/>
      <c r="CS279" s="22"/>
      <c r="CT279" s="22"/>
    </row>
    <row r="280" spans="96:98">
      <c r="CR280" s="22"/>
      <c r="CS280" s="22"/>
      <c r="CT280" s="22"/>
    </row>
    <row r="281" spans="96:98">
      <c r="CR281" s="22"/>
      <c r="CS281" s="22"/>
      <c r="CT281" s="22"/>
    </row>
    <row r="282" spans="96:98">
      <c r="CR282" s="22"/>
      <c r="CS282" s="22"/>
      <c r="CT282" s="22"/>
    </row>
    <row r="283" spans="96:98">
      <c r="CR283" s="22"/>
      <c r="CS283" s="22"/>
      <c r="CT283" s="22"/>
    </row>
    <row r="284" spans="96:98">
      <c r="CR284" s="22"/>
      <c r="CS284" s="22"/>
      <c r="CT284" s="22"/>
    </row>
    <row r="285" spans="96:98">
      <c r="CR285" s="22"/>
      <c r="CS285" s="22"/>
      <c r="CT285" s="22"/>
    </row>
    <row r="286" spans="96:98">
      <c r="CR286" s="22"/>
      <c r="CS286" s="22"/>
      <c r="CT286" s="22"/>
    </row>
    <row r="287" spans="96:98">
      <c r="CR287" s="22"/>
      <c r="CS287" s="22"/>
      <c r="CT287" s="22"/>
    </row>
    <row r="288" spans="96:98">
      <c r="CR288" s="22"/>
      <c r="CS288" s="22"/>
      <c r="CT288" s="22"/>
    </row>
    <row r="289" spans="96:98">
      <c r="CR289" s="22"/>
      <c r="CS289" s="22"/>
      <c r="CT289" s="22"/>
    </row>
    <row r="290" spans="96:98">
      <c r="CR290" s="22"/>
      <c r="CS290" s="22"/>
      <c r="CT290" s="22"/>
    </row>
    <row r="291" spans="96:98">
      <c r="CR291" s="22"/>
      <c r="CS291" s="22"/>
      <c r="CT291" s="22"/>
    </row>
    <row r="292" spans="96:98">
      <c r="CR292" s="22"/>
      <c r="CS292" s="22"/>
      <c r="CT292" s="22"/>
    </row>
    <row r="293" spans="96:98">
      <c r="CR293" s="22"/>
      <c r="CS293" s="22"/>
      <c r="CT293" s="22"/>
    </row>
    <row r="294" spans="96:98">
      <c r="CR294" s="22"/>
      <c r="CS294" s="22"/>
      <c r="CT294" s="22"/>
    </row>
    <row r="295" spans="96:98">
      <c r="CR295" s="22"/>
      <c r="CS295" s="22"/>
      <c r="CT295" s="22"/>
    </row>
    <row r="296" spans="96:98">
      <c r="CR296" s="22"/>
      <c r="CS296" s="22"/>
      <c r="CT296" s="22"/>
    </row>
    <row r="297" spans="96:98">
      <c r="CR297" s="22"/>
      <c r="CS297" s="22"/>
      <c r="CT297" s="22"/>
    </row>
    <row r="298" spans="96:98">
      <c r="CR298" s="22"/>
      <c r="CS298" s="22"/>
      <c r="CT298" s="22"/>
    </row>
    <row r="299" spans="96:98">
      <c r="CR299" s="22"/>
      <c r="CS299" s="22"/>
      <c r="CT299" s="22"/>
    </row>
    <row r="300" spans="96:98">
      <c r="CR300" s="22"/>
      <c r="CS300" s="22"/>
      <c r="CT300" s="22"/>
    </row>
    <row r="301" spans="96:98">
      <c r="CR301" s="22"/>
      <c r="CS301" s="22"/>
      <c r="CT301" s="22"/>
    </row>
    <row r="302" spans="96:98">
      <c r="CR302" s="22"/>
      <c r="CS302" s="22"/>
      <c r="CT302" s="22"/>
    </row>
    <row r="303" spans="96:98">
      <c r="CR303" s="22"/>
      <c r="CS303" s="22"/>
      <c r="CT303" s="22"/>
    </row>
    <row r="304" spans="96:98">
      <c r="CR304" s="22"/>
      <c r="CS304" s="22"/>
      <c r="CT304" s="22"/>
    </row>
    <row r="305" spans="96:98">
      <c r="CR305" s="22"/>
      <c r="CS305" s="22"/>
      <c r="CT305" s="22"/>
    </row>
    <row r="306" spans="96:98">
      <c r="CR306" s="22"/>
      <c r="CS306" s="22"/>
      <c r="CT306" s="22"/>
    </row>
    <row r="307" spans="96:98">
      <c r="CR307" s="22"/>
      <c r="CS307" s="22"/>
      <c r="CT307" s="22"/>
    </row>
    <row r="308" spans="96:98">
      <c r="CR308" s="22"/>
      <c r="CS308" s="22"/>
      <c r="CT308" s="22"/>
    </row>
    <row r="309" spans="96:98">
      <c r="CR309" s="22"/>
      <c r="CS309" s="22"/>
      <c r="CT309" s="22"/>
    </row>
    <row r="310" spans="96:98">
      <c r="CR310" s="22"/>
      <c r="CS310" s="22"/>
      <c r="CT310" s="22"/>
    </row>
    <row r="311" spans="96:98">
      <c r="CR311" s="22"/>
      <c r="CS311" s="22"/>
      <c r="CT311" s="22"/>
    </row>
    <row r="312" spans="96:98">
      <c r="CR312" s="22"/>
      <c r="CS312" s="22"/>
      <c r="CT312" s="22"/>
    </row>
    <row r="313" spans="96:98">
      <c r="CR313" s="22"/>
      <c r="CS313" s="22"/>
      <c r="CT313" s="22"/>
    </row>
    <row r="314" spans="96:98">
      <c r="CR314" s="22"/>
      <c r="CS314" s="22"/>
      <c r="CT314" s="22"/>
    </row>
    <row r="315" spans="96:98">
      <c r="CR315" s="22"/>
      <c r="CS315" s="22"/>
      <c r="CT315" s="22"/>
    </row>
    <row r="316" spans="96:98">
      <c r="CR316" s="22"/>
      <c r="CS316" s="22"/>
      <c r="CT316" s="22"/>
    </row>
    <row r="317" spans="96:98">
      <c r="CR317" s="22"/>
      <c r="CS317" s="22"/>
      <c r="CT317" s="22"/>
    </row>
    <row r="318" spans="96:98">
      <c r="CR318" s="22"/>
      <c r="CS318" s="22"/>
      <c r="CT318" s="22"/>
    </row>
    <row r="319" spans="96:98">
      <c r="CR319" s="22"/>
      <c r="CS319" s="22"/>
      <c r="CT319" s="22"/>
    </row>
    <row r="320" spans="96:98">
      <c r="CR320" s="22"/>
      <c r="CS320" s="22"/>
      <c r="CT320" s="22"/>
    </row>
    <row r="321" spans="96:98">
      <c r="CR321" s="22"/>
      <c r="CS321" s="22"/>
      <c r="CT321" s="22"/>
    </row>
    <row r="322" spans="96:98">
      <c r="CR322" s="22"/>
      <c r="CS322" s="22"/>
      <c r="CT322" s="22"/>
    </row>
    <row r="323" spans="96:98">
      <c r="CR323" s="22"/>
      <c r="CS323" s="22"/>
      <c r="CT323" s="22"/>
    </row>
    <row r="324" spans="96:98">
      <c r="CR324" s="22"/>
      <c r="CS324" s="22"/>
      <c r="CT324" s="22"/>
    </row>
    <row r="325" spans="96:98">
      <c r="CR325" s="22"/>
      <c r="CS325" s="22"/>
      <c r="CT325" s="22"/>
    </row>
    <row r="326" spans="96:98">
      <c r="CR326" s="22"/>
      <c r="CS326" s="22"/>
      <c r="CT326" s="22"/>
    </row>
    <row r="327" spans="96:98">
      <c r="CR327" s="22"/>
      <c r="CS327" s="22"/>
      <c r="CT327" s="22"/>
    </row>
    <row r="328" spans="96:98">
      <c r="CR328" s="22"/>
      <c r="CS328" s="22"/>
      <c r="CT328" s="22"/>
    </row>
    <row r="329" spans="96:98">
      <c r="CR329" s="22"/>
      <c r="CS329" s="22"/>
      <c r="CT329" s="22"/>
    </row>
    <row r="330" spans="96:98">
      <c r="CR330" s="22"/>
      <c r="CS330" s="22"/>
      <c r="CT330" s="22"/>
    </row>
    <row r="331" spans="96:98">
      <c r="CR331" s="22"/>
      <c r="CS331" s="22"/>
      <c r="CT331" s="22"/>
    </row>
    <row r="332" spans="96:98">
      <c r="CR332" s="22"/>
      <c r="CS332" s="22"/>
      <c r="CT332" s="22"/>
    </row>
    <row r="333" spans="96:98">
      <c r="CR333" s="22"/>
      <c r="CS333" s="22"/>
      <c r="CT333" s="22"/>
    </row>
    <row r="334" spans="96:98">
      <c r="CR334" s="22"/>
      <c r="CS334" s="22"/>
      <c r="CT334" s="22"/>
    </row>
    <row r="335" spans="96:98">
      <c r="CR335" s="22"/>
      <c r="CS335" s="22"/>
      <c r="CT335" s="22"/>
    </row>
    <row r="336" spans="96:98">
      <c r="CR336" s="22"/>
      <c r="CS336" s="22"/>
      <c r="CT336" s="22"/>
    </row>
    <row r="337" spans="96:98">
      <c r="CR337" s="22"/>
      <c r="CS337" s="22"/>
      <c r="CT337" s="22"/>
    </row>
    <row r="338" spans="96:98">
      <c r="CR338" s="22"/>
      <c r="CS338" s="22"/>
      <c r="CT338" s="22"/>
    </row>
    <row r="339" spans="96:98">
      <c r="CR339" s="22"/>
      <c r="CS339" s="22"/>
      <c r="CT339" s="22"/>
    </row>
    <row r="340" spans="96:98">
      <c r="CR340" s="22"/>
      <c r="CS340" s="22"/>
      <c r="CT340" s="22"/>
    </row>
    <row r="341" spans="96:98">
      <c r="CR341" s="22"/>
      <c r="CS341" s="22"/>
      <c r="CT341" s="22"/>
    </row>
    <row r="342" spans="96:98">
      <c r="CR342" s="22"/>
      <c r="CS342" s="22"/>
      <c r="CT342" s="22"/>
    </row>
    <row r="343" spans="96:98">
      <c r="CR343" s="22"/>
      <c r="CS343" s="22"/>
      <c r="CT343" s="22"/>
    </row>
    <row r="344" spans="96:98">
      <c r="CR344" s="22"/>
      <c r="CS344" s="22"/>
      <c r="CT344" s="22"/>
    </row>
    <row r="345" spans="96:98">
      <c r="CR345" s="22"/>
      <c r="CS345" s="22"/>
      <c r="CT345" s="22"/>
    </row>
    <row r="346" spans="96:98">
      <c r="CR346" s="22"/>
      <c r="CS346" s="22"/>
      <c r="CT346" s="22"/>
    </row>
    <row r="347" spans="96:98">
      <c r="CR347" s="22"/>
      <c r="CS347" s="22"/>
      <c r="CT347" s="22"/>
    </row>
    <row r="348" spans="96:98">
      <c r="CR348" s="22"/>
      <c r="CS348" s="22"/>
      <c r="CT348" s="22"/>
    </row>
    <row r="349" spans="96:98">
      <c r="CR349" s="22"/>
      <c r="CS349" s="22"/>
      <c r="CT349" s="22"/>
    </row>
    <row r="350" spans="96:98">
      <c r="CR350" s="22"/>
      <c r="CS350" s="22"/>
      <c r="CT350" s="22"/>
    </row>
    <row r="351" spans="96:98">
      <c r="CR351" s="22"/>
      <c r="CS351" s="22"/>
      <c r="CT351" s="22"/>
    </row>
    <row r="352" spans="96:98">
      <c r="CR352" s="22"/>
      <c r="CS352" s="22"/>
      <c r="CT352" s="22"/>
    </row>
    <row r="353" spans="96:98">
      <c r="CR353" s="22"/>
      <c r="CS353" s="22"/>
      <c r="CT353" s="22"/>
    </row>
    <row r="354" spans="96:98">
      <c r="CR354" s="22"/>
      <c r="CS354" s="22"/>
      <c r="CT354" s="22"/>
    </row>
    <row r="355" spans="96:98">
      <c r="CR355" s="22"/>
      <c r="CS355" s="22"/>
      <c r="CT355" s="22"/>
    </row>
    <row r="356" spans="96:98">
      <c r="CR356" s="22"/>
      <c r="CS356" s="22"/>
      <c r="CT356" s="22"/>
    </row>
    <row r="357" spans="96:98">
      <c r="CR357" s="22"/>
      <c r="CS357" s="22"/>
      <c r="CT357" s="22"/>
    </row>
    <row r="358" spans="96:98">
      <c r="CR358" s="22"/>
      <c r="CS358" s="22"/>
      <c r="CT358" s="22"/>
    </row>
    <row r="359" spans="96:98">
      <c r="CR359" s="22"/>
      <c r="CS359" s="22"/>
      <c r="CT359" s="22"/>
    </row>
    <row r="360" spans="96:98">
      <c r="CR360" s="22"/>
      <c r="CS360" s="22"/>
      <c r="CT360" s="22"/>
    </row>
    <row r="361" spans="96:98">
      <c r="CR361" s="22"/>
      <c r="CS361" s="22"/>
      <c r="CT361" s="22"/>
    </row>
    <row r="362" spans="96:98">
      <c r="CR362" s="22"/>
      <c r="CS362" s="22"/>
      <c r="CT362" s="22"/>
    </row>
    <row r="363" spans="96:98">
      <c r="CR363" s="22"/>
      <c r="CS363" s="22"/>
      <c r="CT363" s="22"/>
    </row>
    <row r="364" spans="96:98">
      <c r="CR364" s="22"/>
      <c r="CS364" s="22"/>
      <c r="CT364" s="22"/>
    </row>
    <row r="365" spans="96:98">
      <c r="CR365" s="22"/>
      <c r="CS365" s="22"/>
      <c r="CT365" s="22"/>
    </row>
    <row r="366" spans="96:98">
      <c r="CR366" s="22"/>
      <c r="CS366" s="22"/>
      <c r="CT366" s="22"/>
    </row>
    <row r="367" spans="96:98">
      <c r="CR367" s="22"/>
      <c r="CS367" s="22"/>
      <c r="CT367" s="22"/>
    </row>
    <row r="368" spans="96:98">
      <c r="CR368" s="22"/>
      <c r="CS368" s="22"/>
      <c r="CT368" s="22"/>
    </row>
    <row r="369" spans="96:98">
      <c r="CR369" s="22"/>
      <c r="CS369" s="22"/>
      <c r="CT369" s="22"/>
    </row>
    <row r="370" spans="96:98">
      <c r="CR370" s="22"/>
      <c r="CS370" s="22"/>
      <c r="CT370" s="22"/>
    </row>
    <row r="371" spans="96:98">
      <c r="CR371" s="22"/>
      <c r="CS371" s="22"/>
      <c r="CT371" s="22"/>
    </row>
    <row r="372" spans="96:98">
      <c r="CR372" s="22"/>
      <c r="CS372" s="22"/>
      <c r="CT372" s="22"/>
    </row>
    <row r="373" spans="96:98">
      <c r="CR373" s="22"/>
      <c r="CS373" s="22"/>
      <c r="CT373" s="22"/>
    </row>
    <row r="374" spans="96:98">
      <c r="CR374" s="22"/>
      <c r="CS374" s="22"/>
      <c r="CT374" s="22"/>
    </row>
    <row r="375" spans="96:98">
      <c r="CR375" s="22"/>
      <c r="CS375" s="22"/>
      <c r="CT375" s="22"/>
    </row>
    <row r="376" spans="96:98">
      <c r="CR376" s="22"/>
      <c r="CS376" s="22"/>
      <c r="CT376" s="22"/>
    </row>
    <row r="377" spans="96:98">
      <c r="CR377" s="22"/>
      <c r="CS377" s="22"/>
      <c r="CT377" s="22"/>
    </row>
    <row r="378" spans="96:98">
      <c r="CR378" s="22"/>
      <c r="CS378" s="22"/>
      <c r="CT378" s="22"/>
    </row>
    <row r="379" spans="96:98">
      <c r="CR379" s="22"/>
      <c r="CS379" s="22"/>
      <c r="CT379" s="22"/>
    </row>
    <row r="380" spans="96:98">
      <c r="CR380" s="22"/>
      <c r="CS380" s="22"/>
      <c r="CT380" s="22"/>
    </row>
    <row r="381" spans="96:98">
      <c r="CR381" s="22"/>
      <c r="CS381" s="22"/>
      <c r="CT381" s="22"/>
    </row>
    <row r="382" spans="96:98">
      <c r="CR382" s="22"/>
      <c r="CS382" s="22"/>
      <c r="CT382" s="22"/>
    </row>
    <row r="383" spans="96:98">
      <c r="CR383" s="22"/>
      <c r="CS383" s="22"/>
      <c r="CT383" s="22"/>
    </row>
    <row r="384" spans="96:98">
      <c r="CR384" s="22"/>
      <c r="CS384" s="22"/>
      <c r="CT384" s="22"/>
    </row>
    <row r="385" spans="96:98">
      <c r="CR385" s="22"/>
      <c r="CS385" s="22"/>
      <c r="CT385" s="22"/>
    </row>
    <row r="386" spans="96:98">
      <c r="CR386" s="22"/>
      <c r="CS386" s="22"/>
      <c r="CT386" s="22"/>
    </row>
    <row r="387" spans="96:98">
      <c r="CR387" s="22"/>
      <c r="CS387" s="22"/>
      <c r="CT387" s="22"/>
    </row>
    <row r="388" spans="96:98">
      <c r="CR388" s="22"/>
      <c r="CS388" s="22"/>
      <c r="CT388" s="22"/>
    </row>
    <row r="389" spans="96:98">
      <c r="CR389" s="22"/>
      <c r="CS389" s="22"/>
      <c r="CT389" s="22"/>
    </row>
    <row r="390" spans="96:98">
      <c r="CR390" s="22"/>
      <c r="CS390" s="22"/>
      <c r="CT390" s="22"/>
    </row>
    <row r="391" spans="96:98">
      <c r="CR391" s="22"/>
      <c r="CS391" s="22"/>
      <c r="CT391" s="22"/>
    </row>
    <row r="392" spans="96:98">
      <c r="CR392" s="22"/>
      <c r="CS392" s="22"/>
      <c r="CT392" s="22"/>
    </row>
    <row r="393" spans="96:98">
      <c r="CR393" s="22"/>
      <c r="CS393" s="22"/>
      <c r="CT393" s="22"/>
    </row>
    <row r="394" spans="96:98">
      <c r="CR394" s="22"/>
      <c r="CS394" s="22"/>
      <c r="CT394" s="22"/>
    </row>
    <row r="395" spans="96:98">
      <c r="CR395" s="22"/>
      <c r="CS395" s="22"/>
      <c r="CT395" s="22"/>
    </row>
    <row r="396" spans="96:98">
      <c r="CR396" s="22"/>
      <c r="CS396" s="22"/>
      <c r="CT396" s="22"/>
    </row>
    <row r="397" spans="96:98">
      <c r="CR397" s="22"/>
      <c r="CS397" s="22"/>
      <c r="CT397" s="22"/>
    </row>
    <row r="398" spans="96:98">
      <c r="CR398" s="22"/>
      <c r="CS398" s="22"/>
      <c r="CT398" s="22"/>
    </row>
    <row r="399" spans="96:98">
      <c r="CR399" s="22"/>
      <c r="CS399" s="22"/>
      <c r="CT399" s="22"/>
    </row>
    <row r="400" spans="96:98">
      <c r="CR400" s="22"/>
      <c r="CS400" s="22"/>
      <c r="CT400" s="22"/>
    </row>
    <row r="401" spans="96:98">
      <c r="CR401" s="22"/>
      <c r="CS401" s="22"/>
      <c r="CT401" s="22"/>
    </row>
    <row r="402" spans="96:98">
      <c r="CR402" s="22"/>
      <c r="CS402" s="22"/>
      <c r="CT402" s="22"/>
    </row>
    <row r="403" spans="96:98">
      <c r="CR403" s="22"/>
      <c r="CS403" s="22"/>
      <c r="CT403" s="22"/>
    </row>
    <row r="404" spans="96:98">
      <c r="CR404" s="22"/>
      <c r="CS404" s="22"/>
      <c r="CT404" s="22"/>
    </row>
    <row r="405" spans="96:98">
      <c r="CR405" s="22"/>
      <c r="CS405" s="22"/>
      <c r="CT405" s="22"/>
    </row>
    <row r="406" spans="96:98">
      <c r="CR406" s="22"/>
      <c r="CS406" s="22"/>
      <c r="CT406" s="22"/>
    </row>
    <row r="407" spans="96:98">
      <c r="CR407" s="22"/>
      <c r="CS407" s="22"/>
      <c r="CT407" s="22"/>
    </row>
    <row r="408" spans="96:98">
      <c r="CR408" s="22"/>
      <c r="CS408" s="22"/>
      <c r="CT408" s="22"/>
    </row>
    <row r="409" spans="96:98">
      <c r="CR409" s="22"/>
      <c r="CS409" s="22"/>
      <c r="CT409" s="22"/>
    </row>
    <row r="410" spans="96:98">
      <c r="CR410" s="22"/>
      <c r="CS410" s="22"/>
      <c r="CT410" s="22"/>
    </row>
    <row r="411" spans="96:98">
      <c r="CR411" s="22"/>
      <c r="CS411" s="22"/>
      <c r="CT411" s="22"/>
    </row>
    <row r="412" spans="96:98">
      <c r="CR412" s="22"/>
      <c r="CS412" s="22"/>
      <c r="CT412" s="22"/>
    </row>
    <row r="413" spans="96:98">
      <c r="CR413" s="22"/>
      <c r="CS413" s="22"/>
      <c r="CT413" s="22"/>
    </row>
    <row r="414" spans="96:98">
      <c r="CR414" s="22"/>
      <c r="CS414" s="22"/>
      <c r="CT414" s="22"/>
    </row>
    <row r="415" spans="96:98">
      <c r="CR415" s="22"/>
      <c r="CS415" s="22"/>
      <c r="CT415" s="22"/>
    </row>
    <row r="416" spans="96:98">
      <c r="CR416" s="22"/>
      <c r="CS416" s="22"/>
      <c r="CT416" s="22"/>
    </row>
    <row r="417" spans="96:98">
      <c r="CR417" s="22"/>
      <c r="CS417" s="22"/>
      <c r="CT417" s="22"/>
    </row>
    <row r="418" spans="96:98">
      <c r="CR418" s="22"/>
      <c r="CS418" s="22"/>
      <c r="CT418" s="22"/>
    </row>
    <row r="419" spans="96:98">
      <c r="CR419" s="22"/>
      <c r="CS419" s="22"/>
      <c r="CT419" s="22"/>
    </row>
    <row r="420" spans="96:98">
      <c r="CR420" s="22"/>
      <c r="CS420" s="22"/>
      <c r="CT420" s="22"/>
    </row>
    <row r="421" spans="96:98">
      <c r="CR421" s="22"/>
      <c r="CS421" s="22"/>
      <c r="CT421" s="22"/>
    </row>
    <row r="422" spans="96:98">
      <c r="CR422" s="22"/>
      <c r="CS422" s="22"/>
      <c r="CT422" s="22"/>
    </row>
    <row r="423" spans="96:98">
      <c r="CR423" s="22"/>
      <c r="CS423" s="22"/>
      <c r="CT423" s="22"/>
    </row>
    <row r="424" spans="96:98">
      <c r="CR424" s="22"/>
      <c r="CS424" s="22"/>
      <c r="CT424" s="22"/>
    </row>
    <row r="425" spans="96:98">
      <c r="CR425" s="22"/>
      <c r="CS425" s="22"/>
      <c r="CT425" s="22"/>
    </row>
    <row r="426" spans="96:98">
      <c r="CR426" s="22"/>
      <c r="CS426" s="22"/>
      <c r="CT426" s="22"/>
    </row>
    <row r="427" spans="96:98">
      <c r="CR427" s="22"/>
      <c r="CS427" s="22"/>
      <c r="CT427" s="22"/>
    </row>
    <row r="428" spans="96:98">
      <c r="CR428" s="22"/>
      <c r="CS428" s="22"/>
      <c r="CT428" s="22"/>
    </row>
    <row r="429" spans="96:98">
      <c r="CR429" s="22"/>
      <c r="CS429" s="22"/>
      <c r="CT429" s="22"/>
    </row>
    <row r="430" spans="96:98">
      <c r="CR430" s="22"/>
      <c r="CS430" s="22"/>
      <c r="CT430" s="22"/>
    </row>
    <row r="431" spans="96:98">
      <c r="CR431" s="22"/>
      <c r="CS431" s="22"/>
      <c r="CT431" s="22"/>
    </row>
    <row r="432" spans="96:98">
      <c r="CR432" s="22"/>
      <c r="CS432" s="22"/>
      <c r="CT432" s="22"/>
    </row>
    <row r="433" spans="96:98">
      <c r="CR433" s="22"/>
      <c r="CS433" s="22"/>
      <c r="CT433" s="22"/>
    </row>
    <row r="434" spans="96:98">
      <c r="CR434" s="22"/>
      <c r="CS434" s="22"/>
      <c r="CT434" s="22"/>
    </row>
    <row r="435" spans="96:98">
      <c r="CR435" s="22"/>
      <c r="CS435" s="22"/>
      <c r="CT435" s="22"/>
    </row>
    <row r="436" spans="96:98">
      <c r="CR436" s="22"/>
      <c r="CS436" s="22"/>
      <c r="CT436" s="22"/>
    </row>
    <row r="437" spans="96:98">
      <c r="CR437" s="22"/>
      <c r="CS437" s="22"/>
      <c r="CT437" s="22"/>
    </row>
  </sheetData>
  <sheetProtection algorithmName="SHA-512" hashValue="K/VGA1vS+RurDywpuCC7iXBLuLfZSQig14v6UrZmkOUpMZz5A7lyVGh6gpovV8t4Pvq9wHZkQ4LafUzk6XzMHA==" saltValue="x/eM5yajwgwsUgQpEpu8rA==" spinCount="100000" sheet="1" objects="1" scenarios="1"/>
  <phoneticPr fontId="2"/>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①調査票（基本情報）</vt:lpstr>
      <vt:lpstr>②調査票（収支情報）</vt:lpstr>
      <vt:lpstr>③調査票（算定情報）</vt:lpstr>
      <vt:lpstr>※ご意見</vt:lpstr>
      <vt:lpstr>集計用（入力不要）</vt:lpstr>
      <vt:lpstr>'①調査票（基本情報）'!Print_Area</vt:lpstr>
      <vt:lpstr>'②調査票（収支情報）'!Print_Area</vt:lpstr>
      <vt:lpstr>'③調査票（算定情報）'!Print_Area</vt:lpstr>
      <vt:lpstr>'集計用（入力不要）'!Print_Area</vt:lpstr>
      <vt:lpstr>'③調査票（算定情報）'!Print_Titles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hitou</dc:creator>
  <cp:lastModifiedBy>久下 友和</cp:lastModifiedBy>
  <cp:lastPrinted>2025-01-30T05:39:43Z</cp:lastPrinted>
  <dcterms:created xsi:type="dcterms:W3CDTF">2012-05-16T09:57:15Z</dcterms:created>
  <dcterms:modified xsi:type="dcterms:W3CDTF">2025-05-19T06:17:43Z</dcterms:modified>
</cp:coreProperties>
</file>