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0912300/WorkingDocLib/23_管理係/予算作業（係長）/★コロナ交付金（立目流用）/★交付要綱・実施要綱/交付要綱/251104 決裁/"/>
    </mc:Choice>
  </mc:AlternateContent>
  <xr:revisionPtr revIDLastSave="557" documentId="13_ncr:1_{25627725-E836-4D23-AB77-6BB82BD301B2}" xr6:coauthVersionLast="47" xr6:coauthVersionMax="47" xr10:uidLastSave="{D78A5C11-62A1-424C-931D-0FF9AA04C2D2}"/>
  <bookViews>
    <workbookView xWindow="-120" yWindow="-120" windowWidth="29040" windowHeight="15720" tabRatio="927" firstSheet="1" activeTab="6" xr2:uid="{00000000-000D-0000-FFFF-FFFF00000000}"/>
  </bookViews>
  <sheets>
    <sheet name="リスト" sheetId="1" state="hidden" r:id="rId1"/>
    <sheet name="第1号様式（交付申請書）" sheetId="11" r:id="rId2"/>
    <sheet name="別紙1" sheetId="3" r:id="rId3"/>
    <sheet name="別紙2" sheetId="5" r:id="rId4"/>
    <sheet name="第2号様式（実績報告書）" sheetId="12" r:id="rId5"/>
    <sheet name="実績ｰ別紙1" sheetId="13" r:id="rId6"/>
    <sheet name="実績-別紙2" sheetId="38" r:id="rId7"/>
    <sheet name="第3号様式 (調書)" sheetId="20" r:id="rId8"/>
    <sheet name="別紙2（案２）" sheetId="21" state="hidden" r:id="rId9"/>
    <sheet name="（積算）" sheetId="22" state="hidden" r:id="rId10"/>
    <sheet name="（別紙1）" sheetId="23" state="hidden" r:id="rId11"/>
    <sheet name="（別紙2）" sheetId="24" state="hidden" r:id="rId12"/>
    <sheet name="第3号様式" sheetId="25" state="hidden" r:id="rId13"/>
    <sheet name="〔別紙1〕" sheetId="26" state="hidden" r:id="rId14"/>
    <sheet name="〔別紙2〕" sheetId="27" state="hidden" r:id="rId15"/>
    <sheet name="第4号様式" sheetId="28" state="hidden" r:id="rId16"/>
    <sheet name="第5号様式" sheetId="29" state="hidden" r:id="rId17"/>
    <sheet name="第6号様式" sheetId="30" state="hidden" r:id="rId18"/>
    <sheet name="事業分類・区分" sheetId="31" state="hidden" r:id="rId19"/>
    <sheet name="補助率・係数" sheetId="32" state="hidden" r:id="rId20"/>
    <sheet name="【参考】算出区分" sheetId="33" state="hidden" r:id="rId21"/>
    <sheet name="【参考】計算方法早見表" sheetId="34" state="hidden" r:id="rId22"/>
  </sheets>
  <externalReferences>
    <externalReference r:id="rId23"/>
    <externalReference r:id="rId24"/>
  </externalReferences>
  <definedNames>
    <definedName name="_" localSheetId="1">[1]事業分類・区分!#REF!</definedName>
    <definedName name="_">事業分類・区分!$F$3</definedName>
    <definedName name="_１_ア_小児初期救急センター運営事業" localSheetId="1">[1]【参考】算出区分!#REF!</definedName>
    <definedName name="_１_ア_小児初期救急センター運営事業">【参考】算出区分!$F$2:$F$3</definedName>
    <definedName name="_１_イ_共同利用型病院運営事業" localSheetId="1">[1]【参考】算出区分!#REF!</definedName>
    <definedName name="_１_イ_共同利用型病院運営事業">【参考】算出区分!$F$4:$F$5</definedName>
    <definedName name="_１_ウ_ヘリコプター等添乗医師等確保事業" localSheetId="1">[1]【参考】算出区分!#REF!</definedName>
    <definedName name="_１_ウ_ヘリコプター等添乗医師等確保事業">【参考】算出区分!$F$6:$F$7</definedName>
    <definedName name="_１_エ_救命救急センター運営事業" localSheetId="1">[1]【参考】算出区分!#REF!</definedName>
    <definedName name="_１_エ_救命救急センター運営事業">【参考】算出区分!$F$11</definedName>
    <definedName name="_１_オ_小児救命救急センター運営事業" localSheetId="1">[1]【参考】算出区分!#REF!</definedName>
    <definedName name="_１_オ_小児救命救急センター運営事業">【参考】算出区分!$F$12:$F$14</definedName>
    <definedName name="_１_カ_ドクターヘリ導入促進事業" localSheetId="1">[1]【参考】算出区分!#REF!</definedName>
    <definedName name="_１_カ_ドクターヘリ導入促進事業">【参考】算出区分!$F$18:$F$19</definedName>
    <definedName name="_１_キ_救急救命士病院実習受入促進事業" localSheetId="1">[1]【参考】算出区分!#REF!</definedName>
    <definedName name="_１_キ_救急救命士病院実習受入促進事業">【参考】算出区分!$F$20:$F$21</definedName>
    <definedName name="_１_ク_自動体外式除細動器_ＡＥＤ_の普及啓発事業" localSheetId="1">[1]【参考】算出区分!#REF!</definedName>
    <definedName name="_１_ク_自動体外式除細動器_ＡＥＤ_の普及啓発事業">【参考】算出区分!$F$8</definedName>
    <definedName name="_１_ケ_救急医療情報センター_広域災害・救急医療情報システム_運営事業" localSheetId="1">[1]【参考】算出区分!#REF!</definedName>
    <definedName name="_１_ケ_救急医療情報センター_広域災害・救急医療情報システム_運営事業">【参考】算出区分!$F$9</definedName>
    <definedName name="_１_コ_救急・周産期医療情報システム機能強化事業" localSheetId="1">[1]【参考】算出区分!#REF!</definedName>
    <definedName name="_１_コ_救急・周産期医療情報システム機能強化事業">【参考】算出区分!$F$10</definedName>
    <definedName name="_１_サ_救急患者退院コーディネーター事業" localSheetId="1">[1]【参考】算出区分!#REF!</definedName>
    <definedName name="_１_サ_救急患者退院コーディネーター事業">【参考】算出区分!$F$15:$F$17</definedName>
    <definedName name="_２_ア_周産期医療対策事業" localSheetId="1">[1]【参考】算出区分!#REF!</definedName>
    <definedName name="_２_ア_周産期医療対策事業">【参考】算出区分!$F$22</definedName>
    <definedName name="_２_イ_周産期母子医療センター運営事業" localSheetId="1">[1]【参考】算出区分!#REF!</definedName>
    <definedName name="_２_イ_周産期母子医療センター運営事業">【参考】算出区分!$F$23:$F$24</definedName>
    <definedName name="_２_ウ_ＮＩＣＵ等長期入院児支援事業_ア_地域療育支援施設運営事業" localSheetId="1">[1]【参考】算出区分!#REF!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[1]【参考】算出区分!#REF!</definedName>
    <definedName name="_３_ア_外国人看護師候補者就労研修支援事業">【参考】算出区分!$F$29:$F$30</definedName>
    <definedName name="_３_イ_看護職員就業相談員派遣面接相談事業" localSheetId="1">[1]【参考】算出区分!#REF!</definedName>
    <definedName name="_３_イ_看護職員就業相談員派遣面接相談事業">【参考】算出区分!$F$31</definedName>
    <definedName name="_３_ウ_助産師出向支援導入事業" localSheetId="1">[1]【参考】算出区分!#REF!</definedName>
    <definedName name="_３_ウ_助産師出向支援導入事業">【参考】算出区分!$F$32</definedName>
    <definedName name="_４_歯科医療安全管理体制推進特別事業" localSheetId="1">[1]【参考】算出区分!#REF!</definedName>
    <definedName name="_４_歯科医療安全管理体制推進特別事業">【参考】算出区分!$F$33</definedName>
    <definedName name="_５_院内感染地域支援ネットワ_ク事業" localSheetId="1">[1]【参考】算出区分!#REF!</definedName>
    <definedName name="_５_院内感染地域支援ネットワ_ク事業">【参考】算出区分!$F$34</definedName>
    <definedName name="_６_医療連携体制推進事業" localSheetId="1">[1]【参考】算出区分!#REF!</definedName>
    <definedName name="_６_医療連携体制推進事業">【参考】算出区分!$F$35</definedName>
    <definedName name="_７_ア_ア_休日夜間急患センター設備整備事業" localSheetId="1">[1]【参考】算出区分!#REF!</definedName>
    <definedName name="_７_ア_ア_休日夜間急患センター設備整備事業">【参考】算出区分!$F$36</definedName>
    <definedName name="_７_ア_イ_小児初期救急センター設備整備事業" localSheetId="1">[1]【参考】算出区分!#REF!</definedName>
    <definedName name="_７_ア_イ_小児初期救急センター設備整備事業">【参考】算出区分!$F$37</definedName>
    <definedName name="_７_ア_ウ_病院群輪番制病院及び共同利用型病院設備整備事業" localSheetId="1">[1]【参考】算出区分!#REF!</definedName>
    <definedName name="_７_ア_ウ_病院群輪番制病院及び共同利用型病院設備整備事業">【参考】算出区分!$F$47:$F$48</definedName>
    <definedName name="_７_ア_エ_救命救急センター設備整備事業" localSheetId="1">[1]【参考】算出区分!#REF!</definedName>
    <definedName name="_７_ア_エ_救命救急センター設備整備事業">【参考】算出区分!$F$38</definedName>
    <definedName name="_７_ア_オ_高度救命救急センター設備整備事業" localSheetId="1">[1]【参考】算出区分!#REF!</definedName>
    <definedName name="_７_ア_オ_高度救命救急センター設備整備事業">【参考】算出区分!$F$39</definedName>
    <definedName name="_７_ア_カ_小児救急医療拠点病院設備整備事業" localSheetId="1">[1]【参考】算出区分!#REF!</definedName>
    <definedName name="_７_ア_カ_小児救急医療拠点病院設備整備事業">【参考】算出区分!$F$40</definedName>
    <definedName name="_７_ア_キ_小児集中治療室設備整備事業" localSheetId="1">[1]【参考】算出区分!#REF!</definedName>
    <definedName name="_７_ア_キ_小児集中治療室設備整備事業">【参考】算出区分!$F$49:$F$50</definedName>
    <definedName name="_７_イ_小児救急遠隔医療設備整備事業" localSheetId="1">[1]【参考】算出区分!#REF!</definedName>
    <definedName name="_７_イ_小児救急遠隔医療設備整備事業">【参考】算出区分!$F$41</definedName>
    <definedName name="_７_ウ_ア_小児医療施設設備整備事業" localSheetId="1">[1]【参考】算出区分!#REF!</definedName>
    <definedName name="_７_ウ_ア_小児医療施設設備整備事業">【参考】算出区分!$F$42</definedName>
    <definedName name="_７_ウ_イ_周産期医療施設設備整備事業" localSheetId="1">[1]【参考】算出区分!#REF!</definedName>
    <definedName name="_７_ウ_イ_周産期医療施設設備整備事業">【参考】算出区分!$F$43</definedName>
    <definedName name="_７_ウ_ウ_地域療育支援施設設備整備事業" localSheetId="1">[1]【参考】算出区分!#REF!</definedName>
    <definedName name="_７_ウ_ウ_地域療育支援施設設備整備事業">【参考】算出区分!$F$51</definedName>
    <definedName name="_７_エ_共同利用施設設備整備事業_ア_公的医療機関等による共同利用施設" localSheetId="1">[1]【参考】算出区分!#REF!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[1]【参考】算出区分!#REF!</definedName>
    <definedName name="_７_オ_ウ_ＮＢＣ災害・テロ対策設備整備事業">【参考】算出区分!$F$59:$F$60</definedName>
    <definedName name="_７_オ_エ_航空搬送拠点臨時医療施設設備整備事業" localSheetId="1">[1]【参考】算出区分!#REF!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[1]【参考】算出区分!#REF!</definedName>
    <definedName name="_７_ク_院内感染対策設備整備事業">【参考】算出区分!$F$46</definedName>
    <definedName name="_７_ケ_環境調整室設備整備事業" localSheetId="1">[1]【参考】算出区分!#REF!</definedName>
    <definedName name="_７_ケ_環境調整室設備整備事業">【参考】算出区分!$F$64:$F$65</definedName>
    <definedName name="_７_コ_内視鏡訓練施設設備整備事業" localSheetId="1">[1]【参考】算出区分!#REF!</definedName>
    <definedName name="_７_コ_内視鏡訓練施設設備整備事業">【参考】算出区分!$F$66</definedName>
    <definedName name="_７_サ_医療機関アクセス支援車整備事業" localSheetId="1">[1]【参考】算出区分!#REF!</definedName>
    <definedName name="_７_サ_医療機関アクセス支援車整備事業">【参考】算出区分!$F$57:$F$58</definedName>
    <definedName name="_８_アスベスト除去等整備促進事業" localSheetId="1">[1]【参考】算出区分!#REF!</definedName>
    <definedName name="_８_アスベスト除去等整備促進事業">【参考】算出区分!$F$67:$F$68</definedName>
    <definedName name="_xlnm._FilterDatabase" localSheetId="5" hidden="1">実績ｰ別紙1!$A$6:$E$7</definedName>
    <definedName name="_xlnm._FilterDatabase" localSheetId="6" hidden="1">'実績-別紙2'!$A$8:$P$9</definedName>
    <definedName name="_xlnm._FilterDatabase" localSheetId="2" hidden="1">別紙1!$A$6:$E$7</definedName>
    <definedName name="_xlnm._FilterDatabase" localSheetId="3" hidden="1">別紙2!$A$8:$O$9</definedName>
    <definedName name="_xlnm._FilterDatabase" localSheetId="8" hidden="1">'別紙2（案２）'!$A$7:$N$22</definedName>
    <definedName name="_xlnm._FilterDatabase" localSheetId="19" hidden="1">補助率・係数!$A$2:$F$62</definedName>
    <definedName name="ＨＬＡ検査センター設備整備事業" localSheetId="1">[1]事業分類・区分!#REF!</definedName>
    <definedName name="ＨＬＡ検査センター設備整備事業">事業分類・区分!$B$68</definedName>
    <definedName name="ＮＢＣ災害・テロ対策設備整備事業" localSheetId="1">[1]事業分類・区分!#REF!</definedName>
    <definedName name="ＮＢＣ災害・テロ対策設備整備事業">事業分類・区分!$B$64</definedName>
    <definedName name="ＮＩＣＵ等長期入院児支援事業" localSheetId="1">[1]事業分類・区分!#REF!</definedName>
    <definedName name="ＮＩＣＵ等長期入院児支援事業">事業分類・区分!$B$42:$C$42</definedName>
    <definedName name="_xlnm.Print_Area" localSheetId="10">'（別紙1）'!$B$1:$E$31</definedName>
    <definedName name="_xlnm.Print_Area" localSheetId="11">'（別紙2）'!$B$1:$Q$38</definedName>
    <definedName name="_xlnm.Print_Area" localSheetId="21">【参考】計算方法早見表!$A$1:$N$25</definedName>
    <definedName name="_xlnm.Print_Area" localSheetId="20">【参考】算出区分!$A$1:$I$68</definedName>
    <definedName name="_xlnm.Print_Area" localSheetId="13">〔別紙1〕!$B$1:$E$31</definedName>
    <definedName name="_xlnm.Print_Area" localSheetId="14">〔別紙2〕!$B$1:$R$38</definedName>
    <definedName name="_xlnm.Print_Area" localSheetId="5">実績ｰ別紙1!$B$1:$D$7</definedName>
    <definedName name="_xlnm.Print_Area" localSheetId="6">'実績-別紙2'!$B$1:$N$24</definedName>
    <definedName name="_xlnm.Print_Area" localSheetId="1">'第1号様式（交付申請書）'!$A$1:$I$29</definedName>
    <definedName name="_xlnm.Print_Area" localSheetId="4">'第2号様式（実績報告書）'!$A$1:$I$34</definedName>
    <definedName name="_xlnm.Print_Area" localSheetId="7">'第3号様式 (調書)'!$B$1:$N$26</definedName>
    <definedName name="_xlnm.Print_Area" localSheetId="17">第6号様式!$B$1:$N$26</definedName>
    <definedName name="_xlnm.Print_Area" localSheetId="2">別紙1!$B$1:$D$7</definedName>
    <definedName name="_xlnm.Print_Area" localSheetId="3">別紙2!$B$1:$M$24</definedName>
    <definedName name="_xlnm.Print_Area" localSheetId="8">'別紙2（案２）'!$B$1:$L$25</definedName>
    <definedName name="_xlnm.Print_Titles" localSheetId="10">'（別紙1）'!$6:$6</definedName>
    <definedName name="_xlnm.Print_Titles" localSheetId="11">'（別紙2）'!$5:$7</definedName>
    <definedName name="_xlnm.Print_Titles" localSheetId="13">〔別紙1〕!$6:$6</definedName>
    <definedName name="_xlnm.Print_Titles" localSheetId="14">〔別紙2〕!$5:$7</definedName>
    <definedName name="_xlnm.Print_Titles" localSheetId="5">実績ｰ別紙1!$6:$6</definedName>
    <definedName name="_xlnm.Print_Titles" localSheetId="6">'実績-別紙2'!$5:$8</definedName>
    <definedName name="_xlnm.Print_Titles" localSheetId="2">別紙1!$6:$6</definedName>
    <definedName name="_xlnm.Print_Titles" localSheetId="3">別紙2!$5:$8</definedName>
    <definedName name="_xlnm.Print_Titles" localSheetId="8">'別紙2（案２）'!$5:$7</definedName>
    <definedName name="Z_9B008D34_F000_412D_B848_95502D7DC370_.wvu.Cols" localSheetId="11" hidden="1">'（別紙2）'!$S:$S</definedName>
    <definedName name="Z_9B008D34_F000_412D_B848_95502D7DC370_.wvu.Cols" localSheetId="20" hidden="1">【参考】算出区分!$C:$D,【参考】算出区分!$G:$G</definedName>
    <definedName name="Z_9B008D34_F000_412D_B848_95502D7DC370_.wvu.Cols" localSheetId="14" hidden="1">〔別紙2〕!$T:$T</definedName>
    <definedName name="Z_9B008D34_F000_412D_B848_95502D7DC370_.wvu.Cols" localSheetId="6" hidden="1">'実績-別紙2'!$P:$P</definedName>
    <definedName name="Z_9B008D34_F000_412D_B848_95502D7DC370_.wvu.Cols" localSheetId="3" hidden="1">別紙2!$O:$O</definedName>
    <definedName name="Z_9B008D34_F000_412D_B848_95502D7DC370_.wvu.Cols" localSheetId="8" hidden="1">'別紙2（案２）'!$N:$N</definedName>
    <definedName name="Z_9B008D34_F000_412D_B848_95502D7DC370_.wvu.FilterData" localSheetId="5" hidden="1">実績ｰ別紙1!$A$6:$E$7</definedName>
    <definedName name="Z_9B008D34_F000_412D_B848_95502D7DC370_.wvu.FilterData" localSheetId="6" hidden="1">'実績-別紙2'!$A$8:$P$9</definedName>
    <definedName name="Z_9B008D34_F000_412D_B848_95502D7DC370_.wvu.FilterData" localSheetId="2" hidden="1">別紙1!$A$6:$E$7</definedName>
    <definedName name="Z_9B008D34_F000_412D_B848_95502D7DC370_.wvu.FilterData" localSheetId="3" hidden="1">別紙2!$A$8:$O$9</definedName>
    <definedName name="Z_9B008D34_F000_412D_B848_95502D7DC370_.wvu.FilterData" localSheetId="8" hidden="1">'別紙2（案２）'!$A$7:$N$22</definedName>
    <definedName name="Z_9B008D34_F000_412D_B848_95502D7DC370_.wvu.FilterData" localSheetId="19" hidden="1">補助率・係数!$A$2:$F$62</definedName>
    <definedName name="Z_9B008D34_F000_412D_B848_95502D7DC370_.wvu.PrintArea" localSheetId="10" hidden="1">'（別紙1）'!$B$1:$E$31</definedName>
    <definedName name="Z_9B008D34_F000_412D_B848_95502D7DC370_.wvu.PrintArea" localSheetId="11" hidden="1">'（別紙2）'!$B$1:$Q$38</definedName>
    <definedName name="Z_9B008D34_F000_412D_B848_95502D7DC370_.wvu.PrintArea" localSheetId="21" hidden="1">【参考】計算方法早見表!$A$1:$N$25</definedName>
    <definedName name="Z_9B008D34_F000_412D_B848_95502D7DC370_.wvu.PrintArea" localSheetId="20" hidden="1">【参考】算出区分!$A$1:$I$68</definedName>
    <definedName name="Z_9B008D34_F000_412D_B848_95502D7DC370_.wvu.PrintArea" localSheetId="13" hidden="1">〔別紙1〕!$B$1:$E$31</definedName>
    <definedName name="Z_9B008D34_F000_412D_B848_95502D7DC370_.wvu.PrintArea" localSheetId="14" hidden="1">〔別紙2〕!$B$1:$R$38</definedName>
    <definedName name="Z_9B008D34_F000_412D_B848_95502D7DC370_.wvu.PrintArea" localSheetId="5" hidden="1">実績ｰ別紙1!$B$1:$D$7</definedName>
    <definedName name="Z_9B008D34_F000_412D_B848_95502D7DC370_.wvu.PrintArea" localSheetId="6" hidden="1">'実績-別紙2'!$B$1:$N$12</definedName>
    <definedName name="Z_9B008D34_F000_412D_B848_95502D7DC370_.wvu.PrintArea" localSheetId="1" hidden="1">'第1号様式（交付申請書）'!$A$1:$I$29</definedName>
    <definedName name="Z_9B008D34_F000_412D_B848_95502D7DC370_.wvu.PrintArea" localSheetId="4" hidden="1">'第2号様式（実績報告書）'!$A$1:$I$34</definedName>
    <definedName name="Z_9B008D34_F000_412D_B848_95502D7DC370_.wvu.PrintArea" localSheetId="7" hidden="1">'第3号様式 (調書)'!$B$1:$N$26</definedName>
    <definedName name="Z_9B008D34_F000_412D_B848_95502D7DC370_.wvu.PrintArea" localSheetId="17" hidden="1">第6号様式!$B$1:$N$26</definedName>
    <definedName name="Z_9B008D34_F000_412D_B848_95502D7DC370_.wvu.PrintArea" localSheetId="2" hidden="1">別紙1!$B$1:$D$7</definedName>
    <definedName name="Z_9B008D34_F000_412D_B848_95502D7DC370_.wvu.PrintArea" localSheetId="3" hidden="1">別紙2!$B$1:$M$12</definedName>
    <definedName name="Z_9B008D34_F000_412D_B848_95502D7DC370_.wvu.PrintArea" localSheetId="8" hidden="1">'別紙2（案２）'!$B$1:$L$25</definedName>
    <definedName name="Z_9B008D34_F000_412D_B848_95502D7DC370_.wvu.PrintTitles" localSheetId="10" hidden="1">'（別紙1）'!$6:$6</definedName>
    <definedName name="Z_9B008D34_F000_412D_B848_95502D7DC370_.wvu.PrintTitles" localSheetId="11" hidden="1">'（別紙2）'!$5:$7</definedName>
    <definedName name="Z_9B008D34_F000_412D_B848_95502D7DC370_.wvu.PrintTitles" localSheetId="13" hidden="1">〔別紙1〕!$6:$6</definedName>
    <definedName name="Z_9B008D34_F000_412D_B848_95502D7DC370_.wvu.PrintTitles" localSheetId="14" hidden="1">〔別紙2〕!$5:$7</definedName>
    <definedName name="Z_9B008D34_F000_412D_B848_95502D7DC370_.wvu.PrintTitles" localSheetId="5" hidden="1">実績ｰ別紙1!$6:$6</definedName>
    <definedName name="Z_9B008D34_F000_412D_B848_95502D7DC370_.wvu.PrintTitles" localSheetId="6" hidden="1">'実績-別紙2'!$5:$8</definedName>
    <definedName name="Z_9B008D34_F000_412D_B848_95502D7DC370_.wvu.PrintTitles" localSheetId="2" hidden="1">別紙1!$6:$6</definedName>
    <definedName name="Z_9B008D34_F000_412D_B848_95502D7DC370_.wvu.PrintTitles" localSheetId="3" hidden="1">別紙2!$5:$8</definedName>
    <definedName name="Z_9B008D34_F000_412D_B848_95502D7DC370_.wvu.PrintTitles" localSheetId="8" hidden="1">'別紙2（案２）'!$5:$7</definedName>
    <definedName name="Z_9B008D34_F000_412D_B848_95502D7DC370_.wvu.Rows" localSheetId="5" hidden="1">実績ｰ別紙1!#REF!</definedName>
    <definedName name="Z_9B008D34_F000_412D_B848_95502D7DC370_.wvu.Rows" localSheetId="2" hidden="1">別紙1!#REF!</definedName>
    <definedName name="アスベスト除去等整備促進事業" localSheetId="1">[1]事業分類・区分!#REF!</definedName>
    <definedName name="アスベスト除去等整備促進事業">事業分類・区分!$B$73</definedName>
    <definedName name="アスベスト対策事業" localSheetId="1">[1]事業分類・区分!#REF!</definedName>
    <definedName name="アスベスト対策事業">事業分類・区分!$I$3</definedName>
    <definedName name="ドクターヘリ導入促進事業" localSheetId="1">[1]事業分類・区分!#REF!</definedName>
    <definedName name="ドクターヘリ導入促進事業">事業分類・区分!$B$34</definedName>
    <definedName name="ヘリコプター等添乗医師等確保事業" localSheetId="1">[1]事業分類・区分!#REF!</definedName>
    <definedName name="ヘリコプター等添乗医師等確保事業">事業分類・区分!$B$31</definedName>
    <definedName name="医療機関アクセス支援車整備事業" localSheetId="1">[1]事業分類・区分!#REF!</definedName>
    <definedName name="医療機関アクセス支援車整備事業">事業分類・区分!$B$72:$C$72</definedName>
    <definedName name="医療提供体制設備整備事業">事業分類・区分!$H$3:$H$26</definedName>
    <definedName name="医療連携体制推進事業" localSheetId="1">[1]事業分類・区分!#REF!</definedName>
    <definedName name="医療連携体制推進事業">事業分類・区分!$B$48</definedName>
    <definedName name="院内感染対策設備整備事業" localSheetId="1">[1]事業分類・区分!#REF!</definedName>
    <definedName name="院内感染対策設備整備事業">事業分類・区分!$B$69</definedName>
    <definedName name="院内感染地域支援ネットワーク事業" localSheetId="1">[1]事業分類・区分!#REF!</definedName>
    <definedName name="院内感染地域支援ネットワーク事業">事業分類・区分!$F$3</definedName>
    <definedName name="外国人看護師候補者就労研修支援事業" localSheetId="1">[1]事業分類・区分!#REF!</definedName>
    <definedName name="外国人看護師候補者就労研修支援事業">事業分類・区分!$B$43</definedName>
    <definedName name="環境調整室設備整備事業" localSheetId="1">[1]事業分類・区分!#REF!</definedName>
    <definedName name="環境調整室設備整備事業">事業分類・区分!$B$70</definedName>
    <definedName name="看護職員確保対策事業" localSheetId="1">[1]事業分類・区分!#REF!</definedName>
    <definedName name="看護職員確保対策事業">事業分類・区分!$D$3:$D$5</definedName>
    <definedName name="看護職員就業相談員派遣面接相談事業" localSheetId="1">[1]事業分類・区分!#REF!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[1]事業分類・区分!#REF!</definedName>
    <definedName name="休日夜間急患センター設備整備事業">事業分類・区分!$B$49</definedName>
    <definedName name="救急・周産期医療情報システム機能強化事業" localSheetId="1">[1]事業分類・区分!#REF!</definedName>
    <definedName name="救急・周産期医療情報システム機能強化事業">事業分類・区分!$B$38</definedName>
    <definedName name="救急医療情報センター_広域災害・救急医療情報システム_運営事業" localSheetId="1">[1]事業分類・区分!#REF!</definedName>
    <definedName name="救急医療情報センター_広域災害・救急医療情報システム_運営事業">事業分類・区分!$B$37</definedName>
    <definedName name="救急医療対策事業" localSheetId="1">[1]事業分類・区分!#REF!</definedName>
    <definedName name="救急医療対策事業">事業分類・区分!$B$3:$B$13</definedName>
    <definedName name="救急患者退院コーディネーター事業" localSheetId="1">[1]事業分類・区分!#REF!</definedName>
    <definedName name="救急患者退院コーディネーター事業">事業分類・区分!$B$39</definedName>
    <definedName name="救急救命士病院実習受入促進事業" localSheetId="1">[1]事業分類・区分!#REF!</definedName>
    <definedName name="救急救命士病院実習受入促進事業">事業分類・区分!$B$35</definedName>
    <definedName name="救命救急センター運営事業" localSheetId="1">[1]事業分類・区分!#REF!</definedName>
    <definedName name="救命救急センター運営事業">事業分類・区分!$B$32:$C$32</definedName>
    <definedName name="救命救急センター設備整備事業" localSheetId="1">[1]事業分類・区分!#REF!</definedName>
    <definedName name="救命救急センター設備整備事業">事業分類・区分!$B$52:$E$52</definedName>
    <definedName name="共同利用型病院運営事業" localSheetId="1">[1]事業分類・区分!#REF!</definedName>
    <definedName name="共同利用型病院運営事業">事業分類・区分!$B$30</definedName>
    <definedName name="共同利用施設設備整備事業_公的医療機関等による共同利用施設_" localSheetId="1">[1]事業分類・区分!#REF!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[1]事業分類・区分!#REF!</definedName>
    <definedName name="共同利用施設設備整備事業_地域医療支援病院の共同利用部門_">事業分類・区分!$B$61</definedName>
    <definedName name="航空搬送拠点臨時医療施設設備整備事業" localSheetId="1">[1]事業分類・区分!#REF!</definedName>
    <definedName name="航空搬送拠点臨時医療施設設備整備事業">事業分類・区分!$B$65</definedName>
    <definedName name="高度救命救急センター設備整備事業" localSheetId="1">[1]事業分類・区分!#REF!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[1]事業分類・区分!#REF!</definedName>
    <definedName name="歯科医療安全管理体制推進特別事業">事業分類・区分!$B$46</definedName>
    <definedName name="歯科保健医療対策事業" localSheetId="1">[1]事業分類・区分!#REF!</definedName>
    <definedName name="歯科保健医療対策事業">事業分類・区分!$E$3</definedName>
    <definedName name="自動体外式除細動器_ＡＥＤ_の普及啓発事業" localSheetId="1">[1]事業分類・区分!#REF!</definedName>
    <definedName name="自動体外式除細動器_ＡＥＤ_の普及啓発事業">事業分類・区分!$B$36</definedName>
    <definedName name="周産期医療施設設備整備事業" localSheetId="1">[1]事業分類・区分!#REF!</definedName>
    <definedName name="周産期医療施設設備整備事業">事業分類・区分!$B$58:$C$58</definedName>
    <definedName name="周産期医療対策事業" localSheetId="1">[1]事業分類・区分!#REF!</definedName>
    <definedName name="周産期医療対策事業">事業分類・区分!$B$40:$C$40</definedName>
    <definedName name="周産期医療対策事業等" localSheetId="1">[1]事業分類・区分!#REF!</definedName>
    <definedName name="周産期医療対策事業等">事業分類・区分!$C$3:$C$5</definedName>
    <definedName name="周産期母子医療センター運営事業" localSheetId="1">[1]事業分類・区分!#REF!</definedName>
    <definedName name="周産期母子医療センター運営事業">事業分類・区分!$B$41:$F$41</definedName>
    <definedName name="助産師出向等支援導入事業" localSheetId="1">[1]事業分類・区分!#REF!</definedName>
    <definedName name="助産師出向等支援導入事業">事業分類・区分!$B$45</definedName>
    <definedName name="小児医療施設設備整備事業" localSheetId="1">[1]事業分類・区分!#REF!</definedName>
    <definedName name="小児医療施設設備整備事業">事業分類・区分!$B$57</definedName>
    <definedName name="小児救急医療拠点病院設備整備事業" localSheetId="1">[1]事業分類・区分!#REF!</definedName>
    <definedName name="小児救急医療拠点病院設備整備事業">事業分類・区分!$B$54</definedName>
    <definedName name="小児救急遠隔医療設備整備事業" localSheetId="1">[1]事業分類・区分!#REF!</definedName>
    <definedName name="小児救急遠隔医療設備整備事業">事業分類・区分!$B$56</definedName>
    <definedName name="小児救命救急センター運営事業" localSheetId="1">[1]事業分類・区分!#REF!</definedName>
    <definedName name="小児救命救急センター運営事業">事業分類・区分!$B$33</definedName>
    <definedName name="小児集中治療室設備整備事業" localSheetId="1">[1]事業分類・区分!#REF!</definedName>
    <definedName name="小児集中治療室設備整備事業">事業分類・区分!$B$55</definedName>
    <definedName name="小児初期救急センター運営事業" localSheetId="1">[1]事業分類・区分!#REF!</definedName>
    <definedName name="小児初期救急センター運営事業">事業分類・区分!$B$29</definedName>
    <definedName name="小児初期救急センター設備整備事業" localSheetId="1">[1]事業分類・区分!#REF!</definedName>
    <definedName name="小児初期救急センター設備整備事業">事業分類・区分!$B$50</definedName>
    <definedName name="人工腎臓装置不足地域設備整備事業" localSheetId="1">[1]事業分類・区分!#REF!</definedName>
    <definedName name="人工腎臓装置不足地域設備整備事業">事業分類・区分!$B$67</definedName>
    <definedName name="地域医療対策事業" localSheetId="1">[1]事業分類・区分!#REF!</definedName>
    <definedName name="地域医療対策事業">事業分類・区分!$G$3</definedName>
    <definedName name="地域災害拠点病院設備整備事業">事業分類・区分!$B$63</definedName>
    <definedName name="地域療育支援施設設備整備事業" localSheetId="1">[1]事業分類・区分!#REF!</definedName>
    <definedName name="地域療育支援施設設備整備事業">事業分類・区分!$B$59</definedName>
    <definedName name="内視鏡訓練施設設備整備事業" localSheetId="1">[1]事業分類・区分!#REF!</definedName>
    <definedName name="内視鏡訓練施設設備整備事業">事業分類・区分!$B$71</definedName>
    <definedName name="病院群輪番制病院及び共同利用型病院設備整備事業" localSheetId="1">[1]事業分類・区分!#REF!</definedName>
    <definedName name="病院群輪番制病院及び共同利用型病院設備整備事業">事業分類・区分!$B$51:$C$51</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5" l="1"/>
  <c r="P9" i="38"/>
  <c r="G9" i="38"/>
  <c r="D9" i="38"/>
  <c r="G9" i="5"/>
  <c r="D9" i="5"/>
  <c r="H9" i="38" l="1"/>
  <c r="I9" i="38" s="1"/>
  <c r="L9" i="38" s="1"/>
  <c r="H9" i="5"/>
  <c r="O9" i="5" l="1"/>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<sst xmlns="http://schemas.openxmlformats.org/spreadsheetml/2006/main" count="1500" uniqueCount="704">
  <si>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</si>
  <si>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</si>
  <si>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</si>
  <si>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</si>
  <si>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</si>
  <si>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</si>
  <si>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</si>
  <si>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</si>
  <si>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</si>
  <si>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</si>
  <si>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</si>
  <si>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</si>
  <si>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</si>
  <si>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</si>
  <si>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</si>
  <si>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</si>
  <si>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</si>
  <si>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</si>
  <si>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</si>
  <si>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</si>
  <si>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</si>
  <si>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</si>
  <si>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</si>
  <si>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</si>
  <si>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</si>
  <si>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</si>
  <si>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</si>
  <si>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</si>
  <si>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</si>
  <si>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</si>
  <si>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</si>
  <si>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</si>
  <si>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</si>
  <si>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</si>
  <si>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</si>
  <si>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</si>
  <si>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</si>
  <si>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</si>
  <si>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</si>
  <si>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</si>
  <si>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</si>
  <si>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</si>
  <si>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</si>
  <si>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</si>
  <si>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</si>
  <si>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</si>
  <si>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</si>
  <si>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</si>
  <si>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</si>
  <si>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</si>
  <si>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</si>
  <si>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</si>
  <si>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</si>
  <si>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</si>
  <si>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</si>
  <si>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</si>
  <si>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</si>
  <si>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</si>
  <si>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</si>
  <si>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</si>
  <si>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</si>
  <si>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</si>
  <si>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</si>
  <si>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</si>
  <si>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</si>
  <si>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</si>
  <si>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</si>
  <si>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</si>
  <si>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</si>
  <si>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</si>
  <si>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</si>
  <si>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</si>
  <si>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</si>
  <si>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</si>
  <si>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</si>
  <si>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</si>
  <si>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</si>
  <si>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</si>
  <si>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</si>
  <si>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</si>
  <si>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</si>
  <si>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</si>
  <si>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</si>
  <si>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</si>
  <si>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</si>
  <si>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</si>
  <si>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</si>
  <si>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</si>
  <si>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</si>
  <si>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</si>
  <si>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</si>
  <si>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</si>
  <si>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</si>
  <si>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</si>
  <si>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</si>
  <si>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</si>
  <si>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</si>
  <si>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</si>
  <si>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</si>
  <si>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</si>
  <si>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</si>
  <si>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</si>
  <si>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</si>
  <si>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</si>
  <si>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</si>
  <si>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</si>
  <si>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</si>
  <si>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</si>
  <si>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</si>
  <si>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</si>
  <si>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</si>
  <si>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</si>
  <si>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</si>
  <si>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</si>
  <si>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</si>
  <si>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</si>
  <si>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</si>
  <si>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</si>
  <si>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</si>
  <si>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</si>
  <si>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</si>
  <si>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</si>
  <si>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</si>
  <si>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</si>
  <si>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</si>
  <si>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</si>
  <si>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</si>
  <si>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</si>
  <si>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</si>
  <si>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</si>
  <si>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</si>
  <si>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</si>
  <si>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</si>
  <si>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</si>
  <si>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</si>
  <si>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</si>
  <si>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</si>
  <si>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</si>
  <si>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</si>
  <si>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</si>
  <si>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</si>
  <si>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</si>
  <si>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</si>
  <si>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</si>
  <si>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</si>
  <si>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</si>
  <si>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</si>
  <si>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</si>
  <si>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</si>
  <si>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</si>
  <si>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</si>
  <si>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</si>
  <si>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</si>
  <si>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</si>
  <si>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</si>
  <si>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</si>
  <si>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</si>
  <si>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</si>
  <si>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</si>
  <si>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</si>
  <si>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</si>
  <si>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</si>
  <si>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</si>
  <si>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</si>
  <si>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</si>
  <si>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</si>
  <si>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</si>
  <si>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</si>
  <si>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</si>
  <si>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</si>
  <si>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</si>
  <si>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</si>
  <si>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</si>
  <si>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</si>
  <si>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</si>
  <si>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</si>
  <si>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</si>
  <si>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</si>
  <si>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</si>
  <si>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</si>
  <si>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</si>
  <si>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</si>
  <si>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</si>
  <si>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</si>
  <si>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</si>
  <si>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</si>
  <si>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</si>
  <si>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</si>
  <si>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</si>
  <si>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</si>
  <si>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</si>
  <si>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</si>
  <si>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</si>
  <si>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</si>
  <si>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</si>
  <si>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</si>
  <si>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</si>
  <si>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</si>
  <si>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</si>
  <si>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</si>
  <si>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</si>
  <si>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</si>
  <si>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</si>
  <si>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</si>
  <si>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</si>
  <si>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</si>
  <si>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</si>
  <si>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</si>
  <si>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</si>
  <si>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</si>
  <si>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</si>
  <si>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</si>
  <si>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</si>
  <si>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</si>
  <si>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</si>
  <si>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</si>
  <si>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</si>
  <si>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</si>
  <si>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</si>
  <si>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</si>
  <si>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</si>
  <si>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</si>
  <si>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</si>
  <si>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</si>
  <si>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</si>
  <si>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</si>
  <si>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</si>
  <si>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</si>
  <si>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</si>
  <si>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</si>
  <si>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</si>
  <si>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</si>
  <si>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</si>
  <si>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</si>
  <si>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</si>
  <si>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</si>
  <si>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</si>
  <si>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</si>
  <si>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</si>
  <si>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</si>
  <si>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</si>
  <si>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</si>
  <si>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</si>
  <si>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</si>
  <si>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</si>
  <si>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</si>
  <si>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</si>
  <si>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</si>
  <si>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</si>
  <si>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</si>
  <si>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</si>
  <si>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</si>
  <si>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</si>
  <si>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</si>
  <si>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</si>
  <si>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</si>
  <si>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</si>
  <si>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</si>
  <si>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</si>
  <si>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</si>
  <si>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</si>
  <si>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</si>
  <si>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</si>
  <si>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</si>
  <si>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</si>
  <si>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</si>
  <si>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</si>
  <si>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</si>
  <si>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</si>
  <si>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</si>
  <si>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</si>
  <si>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</si>
  <si>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</si>
  <si>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</si>
  <si>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</si>
  <si>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</si>
  <si>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</si>
  <si>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</si>
  <si>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</si>
  <si>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</si>
  <si>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</si>
  <si>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</si>
  <si>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</si>
  <si>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</si>
  <si>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</si>
  <si>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</si>
  <si>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</si>
  <si>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</si>
  <si>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</si>
  <si>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</si>
  <si>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</si>
  <si>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</si>
  <si>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</si>
  <si>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</si>
  <si>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</si>
  <si>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</si>
  <si>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</si>
  <si>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</si>
  <si>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</si>
  <si>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</si>
  <si>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</si>
  <si>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</si>
  <si>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</si>
  <si>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</si>
  <si>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</si>
  <si>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</si>
  <si>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</si>
  <si>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</si>
  <si>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</si>
  <si>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</si>
  <si>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</si>
  <si>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</si>
  <si>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</si>
  <si>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</si>
  <si>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</si>
  <si>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</si>
  <si>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</si>
  <si>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</si>
  <si>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</si>
  <si>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</si>
  <si>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</si>
  <si>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</si>
  <si>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</si>
  <si>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</si>
  <si>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</si>
  <si>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</si>
  <si>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</si>
  <si>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</si>
  <si>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</si>
  <si>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</si>
  <si>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</si>
  <si>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</si>
  <si>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</si>
  <si>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</si>
  <si>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</si>
  <si>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</si>
  <si>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</si>
  <si>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</si>
  <si>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</si>
  <si>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</si>
  <si>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</si>
  <si>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</si>
  <si>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</si>
  <si>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</si>
  <si>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</si>
  <si>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</si>
  <si>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</si>
  <si>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</si>
  <si>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</si>
  <si>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</si>
  <si>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</si>
  <si>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</si>
  <si>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</si>
  <si>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</si>
  <si>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</si>
  <si>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</si>
  <si>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</si>
  <si>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</si>
  <si>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</si>
  <si>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</si>
  <si>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</si>
  <si>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</si>
  <si>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</si>
  <si>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</si>
  <si>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</si>
  <si>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</si>
  <si>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</si>
  <si>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</si>
  <si>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</si>
  <si>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</si>
  <si>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</si>
  <si>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</si>
  <si>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</si>
  <si>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</si>
  <si>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</si>
  <si>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</si>
  <si>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</si>
  <si>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</si>
  <si>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</si>
  <si>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</si>
  <si>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</si>
  <si>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</si>
  <si>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</si>
  <si>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</si>
  <si>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</si>
  <si>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</si>
  <si>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</si>
  <si>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</si>
  <si>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</si>
  <si>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</si>
  <si>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</si>
  <si>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</si>
  <si>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</si>
  <si>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</si>
  <si>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</si>
  <si>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</si>
  <si>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</si>
  <si>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</si>
  <si>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</si>
  <si>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</si>
  <si>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</si>
  <si>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</si>
  <si>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</si>
  <si>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</si>
  <si>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</si>
  <si>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</si>
  <si>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</si>
  <si>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</si>
  <si>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</si>
  <si>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</si>
  <si>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</si>
  <si>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</si>
  <si>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</si>
  <si>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</si>
  <si>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</si>
  <si>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</si>
  <si>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</si>
  <si>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</si>
  <si>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</si>
  <si>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</si>
  <si>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</si>
  <si>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</si>
  <si>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</si>
  <si>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</si>
  <si>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</si>
  <si>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</si>
  <si>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</si>
  <si>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</si>
  <si>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</si>
  <si>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</si>
  <si>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</si>
  <si>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</si>
  <si>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</si>
  <si>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</si>
  <si>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</si>
  <si>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</si>
  <si>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</si>
  <si>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</si>
  <si>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</si>
  <si>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</si>
  <si>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</si>
  <si>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</si>
  <si>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</si>
  <si>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</si>
  <si>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</si>
  <si>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</si>
  <si>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</si>
  <si>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</si>
  <si>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</si>
  <si>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</si>
  <si>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</si>
  <si>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</si>
  <si>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</si>
  <si>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</si>
  <si>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</si>
  <si>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</si>
  <si>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</si>
  <si>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</si>
  <si>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</si>
  <si>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</si>
  <si>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</si>
  <si>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</si>
  <si>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</si>
  <si>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</si>
  <si>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</si>
  <si>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</si>
  <si>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</si>
  <si>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</si>
  <si>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</si>
  <si>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</si>
  <si>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</si>
  <si>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</si>
  <si>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</si>
  <si>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</si>
  <si>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</si>
  <si>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</si>
  <si>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</si>
  <si>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</si>
  <si>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</si>
  <si>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</si>
  <si>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</si>
  <si>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</si>
  <si>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</si>
  <si>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</si>
  <si>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</si>
  <si>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</si>
  <si>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</si>
  <si>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</si>
  <si>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</si>
  <si>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</si>
  <si>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</si>
  <si>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</si>
  <si>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</si>
  <si>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</si>
  <si>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</si>
  <si>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</si>
  <si>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</si>
  <si>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</si>
  <si>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</si>
  <si>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</si>
  <si>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</si>
  <si>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</si>
  <si>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</si>
  <si>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</si>
  <si>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</si>
  <si>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</si>
  <si>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</si>
  <si>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</si>
  <si>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</si>
  <si>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</si>
  <si>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</si>
  <si>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</si>
  <si>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</si>
  <si>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</si>
  <si>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</si>
  <si>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</si>
  <si>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</si>
  <si>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</si>
  <si>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</si>
  <si>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</si>
  <si>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</si>
  <si>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</si>
  <si>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</si>
  <si>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</si>
  <si>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</si>
  <si>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</si>
  <si>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</si>
  <si>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</si>
  <si>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</si>
  <si>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</si>
  <si>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</si>
  <si>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</si>
  <si>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</si>
  <si>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</si>
  <si>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</si>
  <si>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</si>
  <si>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</si>
  <si>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</si>
  <si>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</si>
  <si>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</si>
  <si>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</si>
  <si>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</si>
  <si>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</si>
  <si>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</si>
  <si>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</si>
  <si>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</si>
  <si>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</si>
  <si>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</si>
  <si>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</si>
  <si>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</si>
  <si>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</si>
  <si>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</si>
  <si>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</si>
  <si>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</si>
  <si>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</si>
  <si>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</si>
  <si>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</si>
  <si>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</si>
  <si>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</si>
  <si>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</si>
  <si>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</si>
  <si>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</si>
  <si>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</si>
  <si>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</si>
  <si>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</si>
  <si>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</si>
  <si>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</si>
  <si>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</si>
  <si>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</si>
  <si>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</si>
  <si>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</si>
  <si>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</si>
  <si>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</si>
  <si>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</si>
  <si>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</si>
  <si>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</si>
  <si>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</si>
  <si>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</si>
  <si>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</si>
  <si>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</si>
  <si>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</si>
  <si>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</si>
  <si>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</si>
  <si>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</si>
  <si>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</si>
  <si>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</si>
  <si>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</si>
  <si>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</si>
  <si>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</si>
  <si>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</si>
  <si>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</si>
  <si>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</si>
  <si>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</si>
  <si>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</si>
  <si>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</si>
  <si>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</si>
  <si>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</si>
  <si>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</si>
  <si>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</si>
  <si>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</si>
  <si>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</si>
  <si>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</si>
  <si>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</si>
  <si>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</si>
  <si>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</si>
  <si>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</si>
  <si>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</si>
  <si>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（H)</t>
    <phoneticPr fontId="2"/>
  </si>
  <si>
    <t>(K)</t>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</si>
  <si>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</si>
  <si>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</si>
  <si>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</si>
  <si>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</si>
  <si>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</si>
  <si>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</si>
  <si>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</si>
  <si>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</si>
  <si>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</si>
  <si>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</si>
  <si>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</si>
  <si>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</si>
  <si>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</si>
  <si>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</si>
  <si>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</si>
  <si>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</si>
  <si>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</si>
  <si>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</si>
  <si>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</si>
  <si>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</si>
  <si>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</si>
  <si>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</si>
  <si>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</si>
  <si>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</si>
  <si>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</si>
  <si>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</si>
  <si>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</si>
  <si>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</si>
  <si>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（別紙１）</t>
    <phoneticPr fontId="2"/>
  </si>
  <si>
    <t>都道府県名（　　　　　　　　　　）</t>
    <phoneticPr fontId="2"/>
  </si>
  <si>
    <t>事業概要</t>
    <rPh sb="0" eb="2">
      <t>ジギョウ</t>
    </rPh>
    <rPh sb="2" eb="4">
      <t>ガイヨウ</t>
    </rPh>
    <phoneticPr fontId="2"/>
  </si>
  <si>
    <t>第２号様式</t>
    <rPh sb="0" eb="1">
      <t>ダイ</t>
    </rPh>
    <rPh sb="2" eb="3">
      <t>ゴウ</t>
    </rPh>
    <rPh sb="3" eb="5">
      <t>ヨウシキ</t>
    </rPh>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</si>
  <si>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</si>
  <si>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</si>
  <si>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</si>
  <si>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</si>
  <si>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</si>
  <si>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</si>
  <si>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</si>
  <si>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</si>
  <si>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</si>
  <si>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３　事業の実施に要する経費に関する調書</t>
    <phoneticPr fontId="2"/>
  </si>
  <si>
    <t>　標記について、次により交付金を交付されるよう関係書類を添えて申請する。</t>
    <rPh sb="12" eb="14">
      <t>コウフ</t>
    </rPh>
    <phoneticPr fontId="2"/>
  </si>
  <si>
    <t>３　事業の実施に要した経費精算額算出内訳</t>
    <phoneticPr fontId="2"/>
  </si>
  <si>
    <t>(J)</t>
    <phoneticPr fontId="2"/>
  </si>
  <si>
    <t>10/10</t>
  </si>
  <si>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</si>
  <si>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</si>
  <si>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</si>
  <si>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都道府県名　　</t>
    <rPh sb="0" eb="4">
      <t>トドウフケン</t>
    </rPh>
    <phoneticPr fontId="2"/>
  </si>
  <si>
    <t>うち国庫所要額</t>
    <rPh sb="2" eb="4">
      <t>コッコ</t>
    </rPh>
    <rPh sb="4" eb="6">
      <t>ショヨウ</t>
    </rPh>
    <rPh sb="6" eb="7">
      <t>ガク</t>
    </rPh>
    <phoneticPr fontId="2"/>
  </si>
  <si>
    <t>既交付決定額</t>
    <rPh sb="0" eb="1">
      <t>キ</t>
    </rPh>
    <rPh sb="1" eb="3">
      <t>コウフ</t>
    </rPh>
    <rPh sb="3" eb="5">
      <t>ケッテイ</t>
    </rPh>
    <rPh sb="5" eb="6">
      <t>ガク</t>
    </rPh>
    <phoneticPr fontId="2"/>
  </si>
  <si>
    <t>うち交付金</t>
    <rPh sb="2" eb="5">
      <t>コウフキン</t>
    </rPh>
    <phoneticPr fontId="2"/>
  </si>
  <si>
    <t>令和７年度新型コロナウイルス感染症緊急包括支援交付金（医療分）に関する事業実施計画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</si>
  <si>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第１号様式</t>
    <rPh sb="0" eb="1">
      <t>ダイ</t>
    </rPh>
    <rPh sb="2" eb="3">
      <t>ゴウ</t>
    </rPh>
    <rPh sb="3" eb="5">
      <t>ヨウシキ</t>
    </rPh>
    <phoneticPr fontId="2"/>
  </si>
  <si>
    <t>令和７年度新型コロナウイルス感染症緊急包括支援交付金（医療分）の交付申請書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</si>
  <si>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金</t>
    <rPh sb="0" eb="1">
      <t>キン</t>
    </rPh>
    <phoneticPr fontId="2"/>
  </si>
  <si>
    <t>令和７年度新型コロナウイルス感染症緊急包括支援交付金（医療分）の事業実績報告書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</si>
  <si>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令和７年度新型コロナウイルス感染症緊急包括支援交付金（医療分）調書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</si>
  <si>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２　新型コロナウイルス感染症緊急包括支援交付金（医療分）に関する事業実績</t>
    <rPh sb="24" eb="26">
      <t>イリョウ</t>
    </rPh>
    <rPh sb="26" eb="27">
      <t>ブン</t>
    </rPh>
    <rPh sb="34" eb="36">
      <t>ジッセキ</t>
    </rPh>
    <phoneticPr fontId="2"/>
  </si>
  <si>
    <t>２　新型コロナウイルス感染症緊急包括支援交付金（医療分）に関する事業実施計画</t>
    <rPh sb="24" eb="26">
      <t>イリョウ</t>
    </rPh>
    <rPh sb="26" eb="27">
      <t>ブン</t>
    </rPh>
    <phoneticPr fontId="2"/>
  </si>
  <si>
    <t>令和７年度新型コロナウイルス感染症緊急包括支援交付金（医療分）に関する事業実績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</si>
  <si>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t>差引額</t>
    <rPh sb="0" eb="3">
      <t>サシヒキガク</t>
    </rPh>
    <phoneticPr fontId="2"/>
  </si>
  <si>
    <t>対象経費
支出予定額</t>
    <rPh sb="0" eb="2">
      <t>タイショウ</t>
    </rPh>
    <rPh sb="2" eb="4">
      <t>ケイヒ</t>
    </rPh>
    <rPh sb="5" eb="7">
      <t>シシュツ</t>
    </rPh>
    <rPh sb="7" eb="10">
      <t>ヨテイガク</t>
    </rPh>
    <phoneticPr fontId="2"/>
  </si>
  <si>
    <t>（D)</t>
    <phoneticPr fontId="2"/>
  </si>
  <si>
    <t>基準額</t>
    <rPh sb="0" eb="3">
      <t>キジュンガク</t>
    </rPh>
    <phoneticPr fontId="2"/>
  </si>
  <si>
    <t>（E)</t>
    <phoneticPr fontId="2"/>
  </si>
  <si>
    <t>交付基本額</t>
    <rPh sb="0" eb="2">
      <t>コウフ</t>
    </rPh>
    <rPh sb="2" eb="5">
      <t>キホンガク</t>
    </rPh>
    <phoneticPr fontId="2"/>
  </si>
  <si>
    <t>（F)</t>
    <phoneticPr fontId="2"/>
  </si>
  <si>
    <t>選定額</t>
    <rPh sb="0" eb="2">
      <t>センテイ</t>
    </rPh>
    <rPh sb="2" eb="3">
      <t>ガク</t>
    </rPh>
    <phoneticPr fontId="2"/>
  </si>
  <si>
    <t>（G)</t>
    <phoneticPr fontId="2"/>
  </si>
  <si>
    <t>（A)-（B)</t>
    <phoneticPr fontId="2"/>
  </si>
  <si>
    <t>（D)，(E)いずれか少ない額</t>
    <rPh sb="11" eb="12">
      <t>スク</t>
    </rPh>
    <rPh sb="14" eb="15">
      <t>ガク</t>
    </rPh>
    <phoneticPr fontId="2"/>
  </si>
  <si>
    <t>（C)，(F)いずれか少ない額</t>
    <rPh sb="11" eb="12">
      <t>スク</t>
    </rPh>
    <rPh sb="14" eb="15">
      <t>ガク</t>
    </rPh>
    <phoneticPr fontId="2"/>
  </si>
  <si>
    <t>交付率</t>
    <rPh sb="0" eb="3">
      <t>コウフリツ</t>
    </rPh>
    <phoneticPr fontId="2"/>
  </si>
  <si>
    <t>(G)*(K)</t>
    <phoneticPr fontId="2"/>
  </si>
  <si>
    <t>（H)-(I)</t>
    <phoneticPr fontId="2"/>
  </si>
  <si>
    <t>１　(F)欄には、(D)欄及び(E)欄のいずれか少ない額を計上すること。</t>
    <rPh sb="5" eb="6">
      <t>ラン</t>
    </rPh>
    <rPh sb="12" eb="13">
      <t>ラン</t>
    </rPh>
    <rPh sb="13" eb="14">
      <t>オヨ</t>
    </rPh>
    <phoneticPr fontId="2"/>
  </si>
  <si>
    <t>２　(G)欄には、(C)欄及び(F)欄のいずれか少ない額を計上すること。</t>
    <rPh sb="5" eb="6">
      <t>ラン</t>
    </rPh>
    <rPh sb="12" eb="13">
      <t>ラン</t>
    </rPh>
    <rPh sb="13" eb="14">
      <t>オヨ</t>
    </rPh>
    <rPh sb="18" eb="19">
      <t>ラン</t>
    </rPh>
    <rPh sb="24" eb="25">
      <t>スク</t>
    </rPh>
    <rPh sb="27" eb="28">
      <t>ガク</t>
    </rPh>
    <rPh sb="29" eb="31">
      <t>ケイジョウ</t>
    </rPh>
    <phoneticPr fontId="2"/>
  </si>
  <si>
    <t>３　(H)欄に千円未満の端数が生じたときは切り捨てること。</t>
    <phoneticPr fontId="2"/>
  </si>
  <si>
    <t>寄付金
その他収入額</t>
    <phoneticPr fontId="2"/>
  </si>
  <si>
    <t>交付金
受入済額</t>
    <rPh sb="0" eb="3">
      <t>コウフキン</t>
    </rPh>
    <rPh sb="4" eb="6">
      <t>ウケイレ</t>
    </rPh>
    <rPh sb="6" eb="7">
      <t>ズミ</t>
    </rPh>
    <rPh sb="7" eb="8">
      <t>ガク</t>
    </rPh>
    <phoneticPr fontId="2"/>
  </si>
  <si>
    <t>差引過△不足額</t>
    <phoneticPr fontId="2"/>
  </si>
  <si>
    <t>(L)</t>
    <phoneticPr fontId="2"/>
  </si>
  <si>
    <t>(G)*(L)</t>
    <phoneticPr fontId="2"/>
  </si>
  <si>
    <t>交付金所要額</t>
    <rPh sb="0" eb="3">
      <t>コウフキン</t>
    </rPh>
    <rPh sb="3" eb="5">
      <t>ショヨウ</t>
    </rPh>
    <phoneticPr fontId="2"/>
  </si>
  <si>
    <t>交付金
交付決定額</t>
    <rPh sb="0" eb="3">
      <t>コウフキン</t>
    </rPh>
    <rPh sb="4" eb="6">
      <t>コウフ</t>
    </rPh>
    <rPh sb="6" eb="8">
      <t>ケッテイ</t>
    </rPh>
    <rPh sb="8" eb="9">
      <t>ガク</t>
    </rPh>
    <phoneticPr fontId="2"/>
  </si>
  <si>
    <t>（J)-(H)</t>
    <phoneticPr fontId="2"/>
  </si>
  <si>
    <t>(I)</t>
    <phoneticPr fontId="2"/>
  </si>
  <si>
    <t>備　考
※事業実施期間を記載ください
（例）R7.○.○～R8.3.31</t>
    <rPh sb="0" eb="1">
      <t>ソナエ</t>
    </rPh>
    <rPh sb="2" eb="3">
      <t>コウ</t>
    </rPh>
    <rPh sb="5" eb="7">
      <t>ジギョウ</t>
    </rPh>
    <rPh sb="7" eb="9">
      <t>ジッシ</t>
    </rPh>
    <rPh sb="9" eb="11">
      <t>キカン</t>
    </rPh>
    <rPh sb="12" eb="14">
      <t>キサイ</t>
    </rPh>
    <rPh sb="20" eb="21">
      <t>レイ</t>
    </rPh>
    <phoneticPr fontId="2"/>
  </si>
  <si>
    <t>第３号様式</t>
    <phoneticPr fontId="2"/>
  </si>
  <si>
    <t>４　(I)欄及び(J)欄は、交付要綱７による手続のほかは斜線を引くこと。</t>
    <phoneticPr fontId="2"/>
  </si>
  <si>
    <t>都道府県名（　　　　　　　　　　）</t>
  </si>
  <si>
    <t>　　　年　　月　　日厚生労働省発感    第  号をもって交付決定を受けた新型コロナウイルス感染症緊急包括支援交付金（医療分）に係る事業実績については、次の関係書類を添えて報告する。</t>
    <rPh sb="10" eb="12">
      <t>コウセイ</t>
    </rPh>
    <rPh sb="12" eb="15">
      <t>ロウドウショウ</t>
    </rPh>
    <rPh sb="15" eb="16">
      <t>ハツ</t>
    </rPh>
    <rPh sb="16" eb="17">
      <t>カン</t>
    </rPh>
    <rPh sb="59" eb="61">
      <t>イリョウ</t>
    </rPh>
    <rPh sb="61" eb="62">
      <t>ブン</t>
    </rPh>
    <phoneticPr fontId="2"/>
  </si>
  <si>
    <t>対象経費
支出額</t>
    <rPh sb="0" eb="2">
      <t>タイショウ</t>
    </rPh>
    <rPh sb="2" eb="4">
      <t>ケイヒ</t>
    </rPh>
    <rPh sb="5" eb="7">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</si>
</sst>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quot;金&quot;#,##0&quot;円&quot;_ ;[Red]\-#,##0\ "/>
    <numFmt numFmtId="178" formatCode="#;\-#;&quot;&quot;;@"/>
    <numFmt numFmtId="179" formatCode="#,##0.000_ "/>
    <numFmt numFmtId="180" formatCode="#,##0_);[Red]\(#,##0\)"/>
  </numFmts>
  <fonts count="4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0"/>
      <color theme="1"/>
      <name val="ＭＳ ゴシック"/>
      <family val="3"/>
      <charset val="128"/>
    </font>
    <font>
      <sz val="11"/>
      <name val="明朝"/>
      <family val="1"/>
      <charset val="128"/>
    </font>
    <font>
      <sz val="10"/>
      <name val="ＭＳ 明朝"/>
      <family val="1"/>
      <charset val="128"/>
    </font>
    <font>
      <sz val="11"/>
      <name val="ＭＳ 明朝"/>
      <family val="1"/>
      <charset val="128"/>
    </font>
    <font>
      <sz val="12"/>
      <color theme="1"/>
      <name val="ＭＳ 明朝"/>
      <family val="1"/>
      <charset val="128"/>
    </font>
    <font>
      <sz val="12"/>
      <color theme="0" tint="-0.34998626667073579"/>
      <name val="ＭＳ ゴシック"/>
      <family val="3"/>
      <charset val="128"/>
    </font>
    <font>
      <sz val="12"/>
      <color rgb="FFFF0000"/>
      <name val="ＭＳ 明朝"/>
      <family val="1"/>
      <charset val="128"/>
    </font>
    <font>
      <sz val="12"/>
      <color theme="0" tint="-0.34998626667073579"/>
      <name val="ＭＳ 明朝"/>
      <family val="1"/>
      <charset val="128"/>
    </font>
    <font>
      <sz val="14"/>
      <name val="ＭＳ 明朝"/>
      <family val="1"/>
      <charset val="128"/>
    </font>
    <font>
      <sz val="14"/>
      <color theme="1"/>
      <name val="ＭＳ 明朝"/>
      <family val="1"/>
      <charset val="128"/>
    </font>
    <font>
      <sz val="14"/>
      <name val="ＭＳ ゴシック"/>
      <family val="3"/>
      <charset val="128"/>
    </font>
    <font>
      <b/>
      <sz val="14"/>
      <color rgb="FFFFFF00"/>
      <name val="ＭＳ ゴシック"/>
      <family val="3"/>
      <charset val="128"/>
    </font>
    <font>
      <b/>
      <sz val="10"/>
      <color rgb="FFFFFF00"/>
      <name val="ＭＳ 明朝"/>
      <family val="1"/>
      <charset val="128"/>
    </font>
    <font>
      <sz val="10"/>
      <color theme="1"/>
      <name val="ＭＳ 明朝"/>
      <family val="1"/>
      <charset val="128"/>
    </font>
    <font>
      <sz val="7"/>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5">
    <xf numFmtId="0" fontId="0" fillId="0" borderId="0"/>
    <xf numFmtId="38" fontId="1" fillId="0" borderId="0" applyFont="0" applyFill="0" applyBorder="0" applyAlignment="0" applyProtection="0"/>
    <xf numFmtId="0" fontId="10" fillId="0" borderId="0"/>
    <xf numFmtId="0" fontId="28" fillId="0" borderId="0"/>
    <xf numFmtId="38" fontId="28" fillId="0" borderId="0" applyFont="0" applyFill="0" applyBorder="0" applyAlignment="0" applyProtection="0"/>
  </cellStyleXfs>
  <cellXfs count="434">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17" borderId="0" xfId="0" applyFont="1" applyFill="1" applyAlignment="1">
      <alignment vertical="center"/>
    </xf>
    <xf numFmtId="0" fontId="5" fillId="0" borderId="0" xfId="0" applyFont="1" applyAlignment="1">
      <alignment horizontal="left" vertical="center" indent="1"/>
    </xf>
    <xf numFmtId="0" fontId="30" fillId="0" borderId="0" xfId="0" applyFont="1"/>
    <xf numFmtId="0" fontId="27" fillId="0" borderId="0" xfId="0" applyFont="1" applyFill="1" applyAlignment="1">
      <alignment vertical="center"/>
    </xf>
    <xf numFmtId="0" fontId="4" fillId="17" borderId="0" xfId="0" applyFont="1" applyFill="1" applyAlignment="1">
      <alignment horizontal="right" vertical="center"/>
    </xf>
    <xf numFmtId="0" fontId="4" fillId="0" borderId="0" xfId="0" applyFont="1" applyAlignment="1">
      <alignment vertical="center" wrapText="1"/>
    </xf>
    <xf numFmtId="0" fontId="4" fillId="17" borderId="0" xfId="0" applyFont="1" applyFill="1" applyAlignment="1">
      <alignment horizontal="right" vertical="center"/>
    </xf>
    <xf numFmtId="0" fontId="4" fillId="0" borderId="0" xfId="0" applyFont="1" applyAlignment="1">
      <alignment vertical="top"/>
    </xf>
    <xf numFmtId="177" fontId="4" fillId="0" borderId="0" xfId="0" applyNumberFormat="1" applyFont="1" applyFill="1" applyBorder="1" applyAlignment="1">
      <alignment horizontal="right" vertical="center"/>
    </xf>
    <xf numFmtId="0" fontId="32" fillId="0" borderId="0" xfId="0" applyFont="1" applyFill="1" applyAlignment="1">
      <alignment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5" xfId="0" applyFont="1" applyFill="1" applyBorder="1" applyAlignment="1">
      <alignment horizontal="center" vertical="center" wrapText="1"/>
    </xf>
    <xf numFmtId="0" fontId="33" fillId="0" borderId="0" xfId="0" applyFont="1" applyFill="1" applyAlignment="1">
      <alignment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4" fillId="0" borderId="0" xfId="0" applyFont="1" applyFill="1" applyAlignment="1">
      <alignment vertical="center"/>
    </xf>
    <xf numFmtId="0" fontId="4" fillId="0" borderId="1" xfId="0" applyFont="1" applyFill="1" applyBorder="1" applyAlignment="1">
      <alignment vertical="center"/>
    </xf>
    <xf numFmtId="0" fontId="4" fillId="0" borderId="0" xfId="0" applyFont="1" applyFill="1" applyAlignment="1">
      <alignment vertical="center" wrapText="1"/>
    </xf>
    <xf numFmtId="3" fontId="4" fillId="0" borderId="0" xfId="0" applyNumberFormat="1" applyFont="1" applyFill="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right" vertical="center"/>
    </xf>
    <xf numFmtId="0" fontId="31" fillId="0" borderId="13" xfId="0" applyFont="1" applyFill="1" applyBorder="1" applyAlignment="1">
      <alignment horizontal="right" vertical="center"/>
    </xf>
    <xf numFmtId="0" fontId="35" fillId="0" borderId="0" xfId="0" applyFont="1" applyFill="1" applyAlignment="1">
      <alignment vertical="center"/>
    </xf>
    <xf numFmtId="0" fontId="36" fillId="0" borderId="0" xfId="0" applyFont="1" applyFill="1" applyAlignment="1">
      <alignment vertical="center"/>
    </xf>
    <xf numFmtId="0" fontId="35" fillId="0" borderId="0" xfId="0" applyFont="1" applyFill="1" applyBorder="1" applyAlignment="1">
      <alignment vertical="center"/>
    </xf>
    <xf numFmtId="0" fontId="37" fillId="0" borderId="0" xfId="0" applyFont="1" applyFill="1" applyAlignment="1">
      <alignment vertical="center"/>
    </xf>
    <xf numFmtId="0" fontId="37" fillId="0" borderId="0" xfId="0" applyFont="1" applyFill="1" applyAlignment="1">
      <alignment horizontal="centerContinuous" vertical="center"/>
    </xf>
    <xf numFmtId="0" fontId="35" fillId="0" borderId="0" xfId="0" applyFont="1"/>
    <xf numFmtId="0" fontId="35" fillId="0" borderId="0" xfId="0" applyFont="1" applyFill="1" applyAlignment="1">
      <alignment horizontal="centerContinuous" vertical="center"/>
    </xf>
    <xf numFmtId="0" fontId="36" fillId="0" borderId="0" xfId="0" applyFont="1" applyFill="1" applyBorder="1" applyAlignment="1">
      <alignment vertical="center"/>
    </xf>
    <xf numFmtId="0" fontId="29" fillId="0" borderId="0" xfId="0" applyFont="1" applyFill="1" applyAlignment="1">
      <alignment vertical="center"/>
    </xf>
    <xf numFmtId="0" fontId="40" fillId="0" borderId="0" xfId="0" applyFont="1" applyFill="1" applyAlignment="1">
      <alignment vertical="center"/>
    </xf>
    <xf numFmtId="0" fontId="31" fillId="0" borderId="1" xfId="0" applyFont="1" applyFill="1" applyBorder="1" applyAlignment="1">
      <alignment horizontal="center" vertical="center" wrapText="1"/>
    </xf>
    <xf numFmtId="0" fontId="4" fillId="0" borderId="0" xfId="0" applyFont="1" applyFill="1"/>
    <xf numFmtId="0" fontId="4" fillId="0" borderId="0" xfId="0" applyFont="1"/>
    <xf numFmtId="0" fontId="4" fillId="0" borderId="0" xfId="0" applyFont="1" applyFill="1" applyAlignment="1">
      <alignment wrapText="1"/>
    </xf>
    <xf numFmtId="0" fontId="4"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12" fontId="4" fillId="0" borderId="6" xfId="0" quotePrefix="1" applyNumberFormat="1" applyFont="1" applyFill="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176" fontId="4" fillId="0" borderId="2" xfId="0" applyNumberFormat="1" applyFont="1" applyBorder="1" applyAlignment="1">
      <alignment vertical="center"/>
    </xf>
    <xf numFmtId="176" fontId="4" fillId="0" borderId="4" xfId="0" applyNumberFormat="1" applyFont="1" applyBorder="1" applyAlignment="1">
      <alignment vertical="center"/>
    </xf>
    <xf numFmtId="176" fontId="4" fillId="17" borderId="2" xfId="0" applyNumberFormat="1" applyFont="1" applyFill="1" applyBorder="1" applyAlignment="1">
      <alignment vertical="center"/>
    </xf>
    <xf numFmtId="176" fontId="4" fillId="17" borderId="4" xfId="0" applyNumberFormat="1" applyFont="1" applyFill="1" applyBorder="1" applyAlignment="1">
      <alignment vertical="center"/>
    </xf>
    <xf numFmtId="176" fontId="4" fillId="0" borderId="7" xfId="0" applyNumberFormat="1" applyFont="1" applyBorder="1" applyAlignment="1">
      <alignment vertical="center"/>
    </xf>
    <xf numFmtId="176" fontId="4" fillId="0" borderId="6" xfId="0" applyNumberFormat="1" applyFont="1" applyBorder="1" applyAlignment="1">
      <alignment vertical="center"/>
    </xf>
    <xf numFmtId="0" fontId="35" fillId="0" borderId="0" xfId="0" applyFont="1" applyAlignment="1">
      <alignment vertical="center"/>
    </xf>
    <xf numFmtId="0" fontId="35" fillId="0" borderId="0" xfId="0" applyFont="1" applyBorder="1" applyAlignment="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1" fillId="0" borderId="4" xfId="0" applyFont="1" applyFill="1" applyBorder="1" applyAlignment="1">
      <alignment horizontal="center" vertical="center" wrapText="1"/>
    </xf>
    <xf numFmtId="0" fontId="41" fillId="0" borderId="6" xfId="0" applyFont="1" applyFill="1" applyBorder="1" applyAlignment="1">
      <alignment horizontal="center" vertical="center" wrapText="1"/>
    </xf>
    <xf numFmtId="38" fontId="4" fillId="17" borderId="6" xfId="1" applyFont="1" applyFill="1" applyBorder="1" applyAlignment="1">
      <alignmen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80" fontId="4" fillId="17" borderId="6" xfId="0" quotePrefix="1" applyNumberFormat="1" applyFont="1" applyFill="1" applyBorder="1" applyAlignment="1">
      <alignment horizontal="right" vertical="center" wrapText="1"/>
    </xf>
    <xf numFmtId="180" fontId="4" fillId="17" borderId="6" xfId="0" applyNumberFormat="1" applyFont="1" applyFill="1" applyBorder="1" applyAlignment="1">
      <alignment horizontal="right" vertical="center" wrapText="1"/>
    </xf>
    <xf numFmtId="180" fontId="4" fillId="0" borderId="6" xfId="0" applyNumberFormat="1" applyFont="1" applyFill="1" applyBorder="1" applyAlignment="1">
      <alignment horizontal="right" vertical="center" wrapText="1"/>
    </xf>
    <xf numFmtId="180" fontId="4" fillId="0" borderId="7" xfId="0" applyNumberFormat="1" applyFont="1" applyFill="1" applyBorder="1" applyAlignment="1">
      <alignment horizontal="right" vertical="center" wrapText="1"/>
    </xf>
    <xf numFmtId="180" fontId="4" fillId="17" borderId="7" xfId="0" applyNumberFormat="1" applyFont="1" applyFill="1" applyBorder="1" applyAlignment="1">
      <alignment horizontal="right" vertical="center" wrapText="1"/>
    </xf>
    <xf numFmtId="176" fontId="4" fillId="0" borderId="6" xfId="0" quotePrefix="1" applyNumberFormat="1" applyFont="1" applyFill="1" applyBorder="1" applyAlignment="1">
      <alignment horizontal="right" vertical="center" wrapText="1"/>
    </xf>
    <xf numFmtId="0" fontId="4" fillId="0" borderId="1" xfId="0" applyFont="1" applyFill="1" applyBorder="1" applyAlignment="1">
      <alignment horizontal="right" vertical="center"/>
    </xf>
    <xf numFmtId="0" fontId="4" fillId="0" borderId="0" xfId="0" applyFont="1" applyAlignment="1">
      <alignment horizontal="left" vertical="center"/>
    </xf>
    <xf numFmtId="0" fontId="4" fillId="17" borderId="12" xfId="0" applyFont="1" applyFill="1" applyBorder="1" applyAlignment="1">
      <alignment horizontal="center" vertical="center" wrapText="1" shrinkToFit="1"/>
    </xf>
    <xf numFmtId="0" fontId="4" fillId="17" borderId="1" xfId="0" applyFont="1" applyFill="1" applyBorder="1" applyAlignment="1">
      <alignment vertical="center" wrapText="1" shrinkToFit="1"/>
    </xf>
    <xf numFmtId="0" fontId="31" fillId="17" borderId="12" xfId="0" applyFont="1" applyFill="1" applyBorder="1" applyAlignment="1">
      <alignment horizontal="center" vertical="center" wrapText="1" shrinkToFit="1"/>
    </xf>
    <xf numFmtId="0" fontId="31" fillId="17" borderId="1" xfId="0" applyFont="1" applyFill="1" applyBorder="1" applyAlignment="1">
      <alignment vertical="center" wrapText="1" shrinkToFit="1"/>
    </xf>
    <xf numFmtId="0" fontId="35" fillId="17" borderId="0" xfId="0" applyFont="1" applyFill="1" applyBorder="1" applyAlignment="1">
      <alignment vertical="center"/>
    </xf>
    <xf numFmtId="0" fontId="31" fillId="17" borderId="0" xfId="0" applyFont="1" applyFill="1" applyAlignment="1">
      <alignment horizontal="left" vertical="center" wrapText="1"/>
    </xf>
    <xf numFmtId="0" fontId="4" fillId="0" borderId="0" xfId="0" applyFont="1" applyAlignment="1">
      <alignment horizontal="left" vertical="center"/>
    </xf>
    <xf numFmtId="38" fontId="4" fillId="17" borderId="0" xfId="1" applyFont="1" applyFill="1" applyBorder="1" applyAlignment="1">
      <alignment horizontal="right" vertical="center"/>
    </xf>
    <xf numFmtId="0" fontId="4" fillId="17" borderId="0" xfId="0" applyFont="1" applyFill="1" applyAlignment="1">
      <alignment horizontal="center" vertical="center"/>
    </xf>
    <xf numFmtId="0" fontId="38" fillId="0" borderId="0" xfId="0" applyFont="1" applyFill="1" applyAlignment="1">
      <alignment horizontal="left" vertical="center" wrapText="1"/>
    </xf>
    <xf numFmtId="0" fontId="35" fillId="17" borderId="0" xfId="0" applyFont="1" applyFill="1" applyBorder="1" applyAlignment="1">
      <alignment horizontal="center" vertical="center"/>
    </xf>
    <xf numFmtId="0" fontId="36"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6" fillId="0" borderId="0" xfId="0" applyFont="1" applyFill="1" applyAlignment="1">
      <alignment horizontal="center" vertical="center"/>
    </xf>
    <xf numFmtId="0" fontId="4" fillId="17" borderId="0" xfId="0" applyFont="1" applyFill="1" applyAlignment="1">
      <alignment horizontal="right" vertical="center"/>
    </xf>
    <xf numFmtId="0" fontId="4" fillId="17" borderId="0" xfId="0" applyFont="1" applyFill="1" applyAlignment="1">
      <alignment vertical="center" wrapText="1"/>
    </xf>
    <xf numFmtId="0" fontId="39" fillId="0" borderId="0" xfId="0" applyFont="1" applyFill="1" applyAlignment="1">
      <alignment horizontal="left" vertical="center" wrapText="1"/>
    </xf>
    <xf numFmtId="0" fontId="36" fillId="17" borderId="0" xfId="0" applyFont="1" applyFill="1" applyBorder="1" applyAlignment="1">
      <alignment horizontal="center" vertical="center"/>
    </xf>
    <xf numFmtId="0" fontId="35" fillId="0" borderId="0" xfId="0" applyFont="1" applyFill="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36" fillId="17" borderId="0" xfId="0" applyFont="1" applyFill="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35" fillId="17" borderId="0" xfId="0" applyFont="1" applyFill="1" applyBorder="1" applyAlignment="1">
      <alignment horizontal="right" vertical="center"/>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1" customWidth="1"/>
    <col min="2" max="6" width="24.5" style="281" customWidth="1"/>
    <col min="7" max="7" width="21.375" style="281" customWidth="1"/>
    <col min="8" max="11" width="13.375" style="281" customWidth="1"/>
    <col min="12" max="16384" width="8.875" style="281"/>
  </cols>
  <sheetData>
    <row r="1" spans="1:7" ht="13.5">
      <c r="A1" s="291"/>
    </row>
    <row r="2" spans="1:7" ht="13.5">
      <c r="A2" s="409" t="s">
        <v>636</v>
      </c>
      <c r="B2" s="409"/>
      <c r="C2" s="409"/>
      <c r="D2" s="409"/>
      <c r="E2" s="409"/>
      <c r="F2" s="409"/>
    </row>
    <row r="4" spans="1:7" ht="27" customHeight="1">
      <c r="A4" s="407" t="s">
        <v>579</v>
      </c>
      <c r="B4" s="279" t="s">
        <v>609</v>
      </c>
      <c r="C4" s="279" t="s">
        <v>615</v>
      </c>
      <c r="D4" s="280"/>
      <c r="E4" s="280"/>
      <c r="F4" s="280"/>
      <c r="G4" s="280"/>
    </row>
    <row r="5" spans="1:7" ht="27" customHeight="1">
      <c r="A5" s="408"/>
      <c r="B5" s="282"/>
      <c r="C5" s="282"/>
      <c r="D5" s="283"/>
      <c r="E5" s="283"/>
      <c r="F5" s="283"/>
    </row>
    <row r="6" spans="1:7" ht="27" customHeight="1">
      <c r="A6" s="407" t="s">
        <v>580</v>
      </c>
      <c r="B6" s="279" t="s">
        <v>609</v>
      </c>
      <c r="C6" s="279" t="s">
        <v>615</v>
      </c>
      <c r="D6" s="279" t="s">
        <v>617</v>
      </c>
      <c r="E6" s="279" t="s">
        <v>630</v>
      </c>
      <c r="F6" s="280"/>
      <c r="G6" s="280"/>
    </row>
    <row r="7" spans="1:7" ht="27" customHeight="1">
      <c r="A7" s="408"/>
      <c r="B7" s="282"/>
      <c r="C7" s="282"/>
      <c r="D7" s="282"/>
      <c r="E7" s="282"/>
      <c r="F7" s="283"/>
    </row>
    <row r="8" spans="1:7" ht="27" customHeight="1">
      <c r="A8" s="407" t="s">
        <v>581</v>
      </c>
      <c r="B8" s="279" t="s">
        <v>610</v>
      </c>
      <c r="C8" s="279" t="s">
        <v>611</v>
      </c>
      <c r="D8" s="279" t="s">
        <v>618</v>
      </c>
      <c r="E8" s="279" t="s">
        <v>612</v>
      </c>
      <c r="F8" s="279" t="s">
        <v>613</v>
      </c>
    </row>
    <row r="9" spans="1:7" ht="27" customHeight="1">
      <c r="A9" s="408"/>
      <c r="B9" s="284"/>
      <c r="C9" s="284"/>
      <c r="D9" s="284"/>
      <c r="E9" s="284"/>
      <c r="F9" s="284"/>
    </row>
    <row r="10" spans="1:7" ht="27" customHeight="1">
      <c r="A10" s="407" t="s">
        <v>582</v>
      </c>
      <c r="B10" s="285" t="s">
        <v>619</v>
      </c>
      <c r="C10" s="285" t="s">
        <v>620</v>
      </c>
      <c r="D10" s="285" t="s">
        <v>621</v>
      </c>
      <c r="E10" s="279" t="s">
        <v>622</v>
      </c>
      <c r="F10" s="283"/>
    </row>
    <row r="11" spans="1:7" ht="27" customHeight="1">
      <c r="A11" s="408"/>
      <c r="B11" s="284"/>
      <c r="C11" s="284"/>
      <c r="D11" s="284"/>
      <c r="E11" s="284"/>
      <c r="F11" s="283"/>
    </row>
    <row r="12" spans="1:7" ht="27" customHeight="1">
      <c r="A12" s="407" t="s">
        <v>583</v>
      </c>
      <c r="B12" s="279" t="s">
        <v>614</v>
      </c>
      <c r="C12" s="279" t="s">
        <v>615</v>
      </c>
      <c r="D12" s="279" t="s">
        <v>616</v>
      </c>
      <c r="E12" s="279" t="s">
        <v>617</v>
      </c>
      <c r="F12" s="283"/>
    </row>
    <row r="13" spans="1:7" ht="27" customHeight="1">
      <c r="A13" s="410"/>
      <c r="B13" s="284"/>
      <c r="C13" s="284"/>
      <c r="D13" s="284"/>
      <c r="E13" s="284"/>
      <c r="F13" s="283"/>
    </row>
    <row r="14" spans="1:7" ht="27" customHeight="1">
      <c r="A14" s="410"/>
      <c r="B14" s="279" t="s">
        <v>623</v>
      </c>
      <c r="C14" s="279" t="s">
        <v>624</v>
      </c>
      <c r="D14" s="286" t="s">
        <v>625</v>
      </c>
      <c r="E14" s="287"/>
      <c r="F14" s="283"/>
    </row>
    <row r="15" spans="1:7" ht="27" customHeight="1">
      <c r="A15" s="408"/>
      <c r="B15" s="288"/>
      <c r="C15" s="284"/>
      <c r="D15" s="284"/>
      <c r="E15" s="289"/>
      <c r="F15" s="283"/>
    </row>
    <row r="16" spans="1:7" ht="27" customHeight="1">
      <c r="A16" s="407" t="s">
        <v>584</v>
      </c>
      <c r="B16" s="279" t="s">
        <v>626</v>
      </c>
      <c r="C16" s="286" t="s">
        <v>627</v>
      </c>
      <c r="D16" s="286" t="s">
        <v>628</v>
      </c>
      <c r="E16" s="286" t="s">
        <v>629</v>
      </c>
      <c r="F16" s="283"/>
    </row>
    <row r="17" spans="1:6" ht="27" customHeight="1">
      <c r="A17" s="408"/>
      <c r="B17" s="284"/>
      <c r="C17" s="284"/>
      <c r="D17" s="284"/>
      <c r="E17" s="284"/>
      <c r="F17" s="283"/>
    </row>
    <row r="18" spans="1:6" ht="27" customHeight="1">
      <c r="A18" s="407" t="s">
        <v>585</v>
      </c>
      <c r="B18" s="279" t="s">
        <v>609</v>
      </c>
      <c r="C18" s="279" t="s">
        <v>631</v>
      </c>
      <c r="D18" s="279" t="s">
        <v>632</v>
      </c>
      <c r="E18" s="283"/>
      <c r="F18" s="283"/>
    </row>
    <row r="19" spans="1:6" ht="27" customHeight="1">
      <c r="A19" s="408"/>
      <c r="B19" s="284"/>
      <c r="C19" s="284"/>
      <c r="D19" s="284"/>
      <c r="E19" s="283"/>
      <c r="F19" s="283"/>
    </row>
    <row r="20" spans="1:6" ht="27" customHeight="1">
      <c r="A20" s="407" t="s">
        <v>586</v>
      </c>
      <c r="B20" s="285" t="s">
        <v>633</v>
      </c>
      <c r="C20" s="279" t="s">
        <v>635</v>
      </c>
      <c r="D20" s="279" t="s">
        <v>634</v>
      </c>
      <c r="E20" s="283"/>
      <c r="F20" s="283"/>
    </row>
    <row r="21" spans="1:6" ht="27" customHeight="1">
      <c r="A21" s="408"/>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11"/>
      <c r="H1" s="411"/>
    </row>
    <row r="2" spans="1:8" ht="12.75" customHeight="1">
      <c r="A2" s="67"/>
      <c r="B2" s="405" t="s">
        <v>182</v>
      </c>
      <c r="C2" s="405"/>
      <c r="D2" s="405"/>
      <c r="E2" s="405"/>
      <c r="G2" s="411"/>
      <c r="H2" s="411"/>
    </row>
    <row r="3" spans="1:8" ht="12.75" customHeight="1">
      <c r="G3" s="411"/>
      <c r="H3" s="411"/>
    </row>
    <row r="4" spans="1:8" ht="12.75" customHeight="1">
      <c r="D4" s="68"/>
      <c r="E4" s="69" t="s">
        <v>197</v>
      </c>
      <c r="G4" s="411"/>
      <c r="H4" s="411"/>
    </row>
    <row r="5" spans="1:8" ht="12.75" customHeight="1">
      <c r="B5" s="56" t="s">
        <v>142</v>
      </c>
      <c r="G5" s="411"/>
      <c r="H5" s="411"/>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8" bestFit="1" customWidth="1"/>
    <col min="22" max="22" width="16.375" style="56" customWidth="1"/>
    <col min="23" max="16384" width="12.625" style="56"/>
  </cols>
  <sheetData>
    <row r="1" spans="1:21" ht="12.75" customHeight="1">
      <c r="B1" s="56" t="s">
        <v>145</v>
      </c>
    </row>
    <row r="2" spans="1:21" ht="12.75" customHeight="1">
      <c r="B2" s="413" t="s">
        <v>161</v>
      </c>
      <c r="C2" s="413"/>
      <c r="D2" s="413"/>
      <c r="E2" s="413"/>
      <c r="F2" s="413"/>
      <c r="G2" s="413"/>
      <c r="H2" s="413"/>
      <c r="I2" s="413"/>
      <c r="J2" s="413"/>
      <c r="K2" s="413"/>
      <c r="L2" s="413"/>
      <c r="M2" s="413"/>
      <c r="N2" s="413"/>
      <c r="O2" s="413"/>
      <c r="P2" s="413"/>
      <c r="Q2" s="413"/>
      <c r="T2" s="275"/>
      <c r="U2" s="275"/>
    </row>
    <row r="3" spans="1:21" ht="12.75" customHeight="1">
      <c r="N3" s="68"/>
      <c r="O3" s="412" t="str">
        <f>'（別紙1）'!E4</f>
        <v>（事業者名）</v>
      </c>
      <c r="P3" s="412"/>
      <c r="Q3" s="412"/>
      <c r="R3" s="68"/>
      <c r="T3" s="275"/>
      <c r="U3" s="275"/>
    </row>
    <row r="4" spans="1:21" ht="12.75" customHeight="1">
      <c r="E4" s="68"/>
      <c r="F4" s="68"/>
      <c r="G4" s="68"/>
      <c r="T4" s="275"/>
      <c r="U4" s="275"/>
    </row>
    <row r="5" spans="1:21" ht="72">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75"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417" t="s">
        <v>203</v>
      </c>
      <c r="G11" s="417"/>
      <c r="H11" s="417"/>
      <c r="I11" s="21" t="s">
        <v>202</v>
      </c>
    </row>
    <row r="12" spans="1:9" ht="18" customHeight="1">
      <c r="F12" s="24"/>
      <c r="G12" s="24"/>
      <c r="H12" s="24"/>
    </row>
    <row r="16" spans="1:9" ht="18" customHeight="1">
      <c r="A16" s="415" t="s">
        <v>198</v>
      </c>
      <c r="B16" s="415"/>
      <c r="C16" s="415"/>
      <c r="D16" s="415"/>
      <c r="E16" s="415"/>
      <c r="F16" s="415"/>
      <c r="G16" s="415"/>
      <c r="H16" s="415"/>
      <c r="I16" s="415"/>
    </row>
    <row r="19" spans="1:9" ht="18" customHeight="1">
      <c r="A19" s="414" t="s">
        <v>143</v>
      </c>
      <c r="B19" s="414"/>
      <c r="C19" s="414"/>
      <c r="D19" s="414"/>
      <c r="E19" s="414"/>
      <c r="F19" s="414"/>
      <c r="G19" s="414"/>
      <c r="H19" s="414"/>
      <c r="I19" s="414"/>
    </row>
    <row r="20" spans="1:9" ht="18" customHeight="1">
      <c r="A20" s="414"/>
      <c r="B20" s="414"/>
      <c r="C20" s="414"/>
      <c r="D20" s="414"/>
      <c r="E20" s="414"/>
      <c r="F20" s="414"/>
      <c r="G20" s="414"/>
      <c r="H20" s="414"/>
      <c r="I20" s="414"/>
    </row>
    <row r="21" spans="1:9" ht="18" customHeight="1">
      <c r="A21" s="414"/>
      <c r="B21" s="414"/>
      <c r="C21" s="414"/>
      <c r="D21" s="414"/>
      <c r="E21" s="414"/>
      <c r="F21" s="414"/>
      <c r="G21" s="414"/>
      <c r="H21" s="414"/>
      <c r="I21" s="414"/>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416" t="s">
        <v>31</v>
      </c>
      <c r="D24" s="416"/>
      <c r="E24" s="416"/>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11"/>
      <c r="H1" s="411"/>
    </row>
    <row r="2" spans="1:8" ht="12.75" customHeight="1">
      <c r="A2" s="67" t="s">
        <v>130</v>
      </c>
      <c r="B2" s="67"/>
      <c r="C2" s="67"/>
      <c r="D2" s="67"/>
      <c r="E2" s="67"/>
      <c r="G2" s="411"/>
      <c r="H2" s="411"/>
    </row>
    <row r="3" spans="1:8" ht="12.75" customHeight="1">
      <c r="G3" s="411"/>
      <c r="H3" s="411"/>
    </row>
    <row r="4" spans="1:8" ht="12.75" customHeight="1">
      <c r="D4" s="68"/>
      <c r="E4" s="69" t="s">
        <v>197</v>
      </c>
      <c r="G4" s="411"/>
      <c r="H4" s="411"/>
    </row>
    <row r="5" spans="1:8" ht="12.75" customHeight="1">
      <c r="B5" s="56" t="s">
        <v>142</v>
      </c>
      <c r="G5" s="411"/>
      <c r="H5" s="411"/>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8" bestFit="1" customWidth="1"/>
    <col min="23" max="23" width="16.375" style="56" customWidth="1"/>
    <col min="24" max="16384" width="12.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412" t="str">
        <f>〔別紙1〕!E4</f>
        <v>（事業者名）</v>
      </c>
      <c r="P3" s="412"/>
      <c r="Q3" s="412"/>
      <c r="R3" s="412"/>
      <c r="S3" s="198"/>
      <c r="U3" s="275"/>
      <c r="V3" s="275"/>
    </row>
    <row r="4" spans="1:22" ht="12.75" customHeight="1">
      <c r="E4" s="68"/>
      <c r="F4" s="68"/>
      <c r="G4" s="68"/>
      <c r="U4" s="275"/>
      <c r="V4" s="275"/>
    </row>
    <row r="5" spans="1:22" ht="72">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75"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417" t="s">
        <v>203</v>
      </c>
      <c r="G11" s="417"/>
      <c r="H11" s="417"/>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414" t="s">
        <v>147</v>
      </c>
      <c r="B18" s="414"/>
      <c r="C18" s="414"/>
      <c r="D18" s="414"/>
      <c r="E18" s="414"/>
      <c r="F18" s="414"/>
      <c r="G18" s="414"/>
      <c r="H18" s="414"/>
      <c r="I18" s="414"/>
    </row>
    <row r="19" spans="1:9" ht="18" customHeight="1">
      <c r="A19" s="414"/>
      <c r="B19" s="414"/>
      <c r="C19" s="414"/>
      <c r="D19" s="414"/>
      <c r="E19" s="414"/>
      <c r="F19" s="414"/>
      <c r="G19" s="414"/>
      <c r="H19" s="414"/>
      <c r="I19" s="414"/>
    </row>
    <row r="20" spans="1:9" ht="18" customHeight="1">
      <c r="A20" s="414"/>
      <c r="B20" s="414"/>
      <c r="C20" s="414"/>
      <c r="D20" s="414"/>
      <c r="E20" s="414"/>
      <c r="F20" s="414"/>
      <c r="G20" s="414"/>
      <c r="H20" s="414"/>
      <c r="I20" s="414"/>
    </row>
    <row r="22" spans="1:9" ht="18" customHeight="1">
      <c r="A22" s="25" t="s">
        <v>29</v>
      </c>
      <c r="B22" s="25"/>
      <c r="C22" s="25"/>
      <c r="D22" s="25"/>
      <c r="E22" s="25"/>
      <c r="F22" s="25"/>
      <c r="G22" s="25"/>
      <c r="H22" s="25"/>
      <c r="I22" s="25"/>
    </row>
    <row r="24" spans="1:9" ht="18" customHeight="1">
      <c r="A24" s="21" t="s">
        <v>30</v>
      </c>
    </row>
    <row r="26" spans="1:9" ht="18" customHeight="1">
      <c r="A26" s="418" t="s">
        <v>149</v>
      </c>
      <c r="B26" s="418"/>
      <c r="C26" s="418"/>
      <c r="D26" s="418"/>
      <c r="E26" s="418"/>
      <c r="F26" s="418"/>
      <c r="G26" s="418"/>
      <c r="H26" s="418"/>
      <c r="I26" s="418"/>
    </row>
    <row r="27" spans="1:9" ht="18" customHeight="1">
      <c r="A27" s="418"/>
      <c r="B27" s="418"/>
      <c r="C27" s="418"/>
      <c r="D27" s="418"/>
      <c r="E27" s="418"/>
      <c r="F27" s="418"/>
      <c r="G27" s="418"/>
      <c r="H27" s="418"/>
      <c r="I27" s="418"/>
    </row>
    <row r="28" spans="1:9" ht="18" customHeight="1">
      <c r="G28" s="419" t="s">
        <v>31</v>
      </c>
      <c r="H28" s="419"/>
      <c r="I28" s="419"/>
    </row>
    <row r="30" spans="1:9" ht="18" customHeight="1">
      <c r="A30" s="418" t="s">
        <v>151</v>
      </c>
      <c r="B30" s="418"/>
      <c r="C30" s="418"/>
      <c r="D30" s="418"/>
      <c r="E30" s="418"/>
      <c r="F30" s="418"/>
      <c r="G30" s="418"/>
      <c r="H30" s="418"/>
      <c r="I30" s="418"/>
    </row>
    <row r="31" spans="1:9" ht="18" customHeight="1">
      <c r="A31" s="418"/>
      <c r="B31" s="418"/>
      <c r="C31" s="418"/>
      <c r="D31" s="418"/>
      <c r="E31" s="418"/>
      <c r="F31" s="418"/>
      <c r="G31" s="418"/>
      <c r="H31" s="418"/>
      <c r="I31" s="418"/>
    </row>
    <row r="32" spans="1:9" ht="18" customHeight="1">
      <c r="G32" s="419" t="s">
        <v>31</v>
      </c>
      <c r="H32" s="419"/>
      <c r="I32" s="419"/>
    </row>
    <row r="34" spans="1:9" ht="27" customHeight="1">
      <c r="A34" s="418" t="s">
        <v>148</v>
      </c>
      <c r="B34" s="418"/>
      <c r="C34" s="418"/>
      <c r="D34" s="418"/>
      <c r="E34" s="418"/>
      <c r="F34" s="418"/>
      <c r="G34" s="418"/>
      <c r="H34" s="418"/>
      <c r="I34" s="418"/>
    </row>
    <row r="35" spans="1:9" ht="27" customHeight="1">
      <c r="A35" s="418"/>
      <c r="B35" s="418"/>
      <c r="C35" s="418"/>
      <c r="D35" s="418"/>
      <c r="E35" s="418"/>
      <c r="F35" s="418"/>
      <c r="G35" s="418"/>
      <c r="H35" s="418"/>
      <c r="I35" s="418"/>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420" t="s">
        <v>51</v>
      </c>
      <c r="B7" s="420"/>
      <c r="C7" s="420"/>
      <c r="D7" s="125" t="s">
        <v>48</v>
      </c>
    </row>
    <row r="8" spans="1:9" ht="18" customHeight="1">
      <c r="A8" s="21" t="s">
        <v>50</v>
      </c>
      <c r="B8" s="26"/>
    </row>
    <row r="9" spans="1:9" ht="18" customHeight="1">
      <c r="F9" s="24"/>
      <c r="G9" s="24"/>
      <c r="H9" s="24"/>
    </row>
    <row r="10" spans="1:9" ht="18" customHeight="1">
      <c r="F10" s="417" t="s">
        <v>204</v>
      </c>
      <c r="G10" s="417"/>
      <c r="H10" s="417"/>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414" t="s">
        <v>137</v>
      </c>
      <c r="B17" s="414"/>
      <c r="C17" s="414"/>
      <c r="D17" s="414"/>
      <c r="E17" s="414"/>
      <c r="F17" s="414"/>
      <c r="G17" s="414"/>
      <c r="H17" s="414"/>
      <c r="I17" s="414"/>
    </row>
    <row r="18" spans="1:9" ht="18" customHeight="1">
      <c r="A18" s="414"/>
      <c r="B18" s="414"/>
      <c r="C18" s="414"/>
      <c r="D18" s="414"/>
      <c r="E18" s="414"/>
      <c r="F18" s="414"/>
      <c r="G18" s="414"/>
      <c r="H18" s="414"/>
      <c r="I18" s="414"/>
    </row>
    <row r="20" spans="1:9" ht="18" customHeight="1">
      <c r="A20" s="25" t="s">
        <v>29</v>
      </c>
      <c r="B20" s="25"/>
      <c r="C20" s="25"/>
      <c r="D20" s="25"/>
      <c r="E20" s="25"/>
      <c r="F20" s="25"/>
      <c r="G20" s="25"/>
      <c r="H20" s="25"/>
      <c r="I20" s="25"/>
    </row>
    <row r="22" spans="1:9" ht="18" customHeight="1">
      <c r="A22" s="21" t="s">
        <v>30</v>
      </c>
    </row>
    <row r="24" spans="1:9" ht="18" customHeight="1">
      <c r="A24" s="418" t="s">
        <v>149</v>
      </c>
      <c r="B24" s="418"/>
      <c r="C24" s="418"/>
      <c r="D24" s="418"/>
      <c r="E24" s="418"/>
      <c r="F24" s="418"/>
      <c r="G24" s="418"/>
      <c r="H24" s="418"/>
      <c r="I24" s="418"/>
    </row>
    <row r="25" spans="1:9" ht="18" customHeight="1">
      <c r="A25" s="418"/>
      <c r="B25" s="418"/>
      <c r="C25" s="418"/>
      <c r="D25" s="418"/>
      <c r="E25" s="418"/>
      <c r="F25" s="418"/>
      <c r="G25" s="418"/>
      <c r="H25" s="418"/>
      <c r="I25" s="418"/>
    </row>
    <row r="26" spans="1:9" ht="18" customHeight="1">
      <c r="A26" s="28"/>
      <c r="B26" s="28"/>
      <c r="C26" s="28"/>
      <c r="D26" s="28"/>
      <c r="E26" s="28"/>
      <c r="F26" s="28"/>
      <c r="G26" s="419" t="s">
        <v>31</v>
      </c>
      <c r="H26" s="419"/>
      <c r="I26" s="419"/>
    </row>
    <row r="27" spans="1:9" ht="18" customHeight="1">
      <c r="A27" s="28"/>
      <c r="B27" s="28"/>
      <c r="C27" s="28"/>
      <c r="D27" s="28"/>
      <c r="E27" s="28"/>
      <c r="F27" s="28"/>
      <c r="G27" s="28"/>
      <c r="H27" s="28"/>
      <c r="I27" s="126"/>
    </row>
    <row r="28" spans="1:9" ht="18" customHeight="1">
      <c r="A28" s="421" t="s">
        <v>150</v>
      </c>
      <c r="B28" s="421"/>
      <c r="C28" s="421"/>
      <c r="D28" s="421"/>
      <c r="E28" s="421"/>
      <c r="F28" s="421"/>
      <c r="G28" s="421"/>
      <c r="H28" s="421"/>
      <c r="I28" s="421"/>
    </row>
    <row r="29" spans="1:9" ht="18" customHeight="1">
      <c r="A29" s="421"/>
      <c r="B29" s="421"/>
      <c r="C29" s="421"/>
      <c r="D29" s="421"/>
      <c r="E29" s="421"/>
      <c r="F29" s="421"/>
      <c r="G29" s="421"/>
      <c r="H29" s="421"/>
      <c r="I29" s="421"/>
    </row>
    <row r="30" spans="1:9" ht="18" customHeight="1">
      <c r="A30" s="28"/>
      <c r="B30" s="28"/>
      <c r="C30" s="28"/>
      <c r="D30" s="28"/>
      <c r="E30" s="28"/>
      <c r="F30" s="28"/>
      <c r="G30" s="419" t="s">
        <v>31</v>
      </c>
      <c r="H30" s="419"/>
      <c r="I30" s="419"/>
    </row>
    <row r="32" spans="1:9" ht="27" customHeight="1">
      <c r="A32" s="418" t="s">
        <v>148</v>
      </c>
      <c r="B32" s="418"/>
      <c r="C32" s="418"/>
      <c r="D32" s="418"/>
      <c r="E32" s="418"/>
      <c r="F32" s="418"/>
      <c r="G32" s="418"/>
      <c r="H32" s="418"/>
      <c r="I32" s="418"/>
    </row>
    <row r="33" spans="1:9" ht="27" customHeight="1">
      <c r="A33" s="418"/>
      <c r="B33" s="418"/>
      <c r="C33" s="418"/>
      <c r="D33" s="418"/>
      <c r="E33" s="418"/>
      <c r="F33" s="418"/>
      <c r="G33" s="418"/>
      <c r="H33" s="418"/>
      <c r="I33" s="418"/>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141</v>
      </c>
    </row>
    <row r="2" spans="1:14" ht="24" customHeight="1">
      <c r="B2" s="425" t="s">
        <v>152</v>
      </c>
      <c r="C2" s="425"/>
      <c r="D2" s="425"/>
      <c r="E2" s="425"/>
      <c r="F2" s="425"/>
      <c r="G2" s="425"/>
      <c r="H2" s="425"/>
      <c r="I2" s="425"/>
      <c r="J2" s="425"/>
      <c r="K2" s="425"/>
      <c r="L2" s="425"/>
      <c r="M2" s="425"/>
      <c r="N2" s="425"/>
    </row>
    <row r="3" spans="1:14" ht="24" customHeight="1">
      <c r="B3" s="134" t="s">
        <v>201</v>
      </c>
      <c r="F3" s="2"/>
      <c r="G3" s="2"/>
      <c r="L3" s="424" t="s">
        <v>194</v>
      </c>
      <c r="M3" s="424"/>
      <c r="N3" s="424"/>
    </row>
    <row r="4" spans="1:14" ht="7.5" customHeight="1"/>
    <row r="5" spans="1:14" ht="24" customHeight="1">
      <c r="B5" s="426" t="s">
        <v>46</v>
      </c>
      <c r="C5" s="427"/>
      <c r="D5" s="426" t="s">
        <v>45</v>
      </c>
      <c r="E5" s="428"/>
      <c r="F5" s="428"/>
      <c r="G5" s="428"/>
      <c r="H5" s="428"/>
      <c r="I5" s="428"/>
      <c r="J5" s="428"/>
      <c r="K5" s="428"/>
      <c r="L5" s="428"/>
      <c r="M5" s="427"/>
      <c r="N5" s="3"/>
    </row>
    <row r="6" spans="1:14" ht="24" customHeight="1">
      <c r="B6" s="4"/>
      <c r="C6" s="5"/>
      <c r="D6" s="426" t="s">
        <v>207</v>
      </c>
      <c r="E6" s="428"/>
      <c r="F6" s="427"/>
      <c r="G6" s="426" t="s">
        <v>208</v>
      </c>
      <c r="H6" s="428"/>
      <c r="I6" s="428"/>
      <c r="J6" s="428"/>
      <c r="K6" s="428"/>
      <c r="L6" s="428"/>
      <c r="M6" s="427"/>
      <c r="N6" s="5"/>
    </row>
    <row r="7" spans="1:14" ht="24" customHeight="1">
      <c r="B7" s="6" t="s">
        <v>153</v>
      </c>
      <c r="C7" s="7" t="s">
        <v>44</v>
      </c>
      <c r="D7" s="8"/>
      <c r="E7" s="8"/>
      <c r="F7" s="7"/>
      <c r="G7" s="8"/>
      <c r="H7" s="422" t="s">
        <v>43</v>
      </c>
      <c r="I7" s="423"/>
      <c r="J7" s="422" t="s">
        <v>42</v>
      </c>
      <c r="K7" s="423"/>
      <c r="L7" s="422" t="s">
        <v>41</v>
      </c>
      <c r="M7" s="423"/>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24">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36">
      <c r="A60" s="38" t="s">
        <v>187</v>
      </c>
      <c r="B60" s="31" t="s">
        <v>76</v>
      </c>
      <c r="C60" s="31"/>
      <c r="D60" s="31"/>
      <c r="E60" s="31"/>
      <c r="F60" s="31"/>
    </row>
    <row r="61" spans="1:6" s="30" customFormat="1" ht="36">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24">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I30"/>
  <sheetViews>
    <sheetView view="pageBreakPreview" zoomScaleNormal="100" zoomScaleSheetLayoutView="100" workbookViewId="0">
      <selection activeCell="H3" sqref="H3"/>
    </sheetView>
  </sheetViews>
  <sheetFormatPr defaultColWidth="9" defaultRowHeight="18" customHeight="1"/>
  <cols>
    <col min="1" max="8" width="9" style="21"/>
    <col min="9" max="9" width="12.75" style="21" customWidth="1"/>
    <col min="10" max="16384" width="9" style="21"/>
  </cols>
  <sheetData>
    <row r="1" spans="1:9" ht="18" customHeight="1">
      <c r="A1" s="21" t="s">
        <v>663</v>
      </c>
    </row>
    <row r="3" spans="1:9" ht="18" customHeight="1">
      <c r="H3" s="292"/>
      <c r="I3" s="298" t="s">
        <v>4</v>
      </c>
    </row>
    <row r="4" spans="1:9" ht="18" customHeight="1">
      <c r="H4" s="292"/>
      <c r="I4" s="298" t="s">
        <v>5</v>
      </c>
    </row>
    <row r="7" spans="1:9" ht="18" customHeight="1">
      <c r="A7" s="21" t="s">
        <v>6</v>
      </c>
    </row>
    <row r="9" spans="1:9" ht="18" customHeight="1">
      <c r="F9" s="24"/>
      <c r="G9" s="24"/>
      <c r="H9" s="24"/>
    </row>
    <row r="10" spans="1:9" ht="18" customHeight="1">
      <c r="F10" s="24"/>
      <c r="G10" s="385" t="s">
        <v>658</v>
      </c>
      <c r="H10" s="385"/>
    </row>
    <row r="11" spans="1:9" ht="18" customHeight="1">
      <c r="F11" s="24"/>
      <c r="G11" s="24"/>
      <c r="H11" s="24"/>
    </row>
    <row r="14" spans="1:9" ht="36" customHeight="1">
      <c r="A14" s="382" t="s">
        <v>664</v>
      </c>
      <c r="B14" s="382"/>
      <c r="C14" s="382"/>
      <c r="D14" s="382"/>
      <c r="E14" s="382"/>
      <c r="F14" s="382"/>
      <c r="G14" s="382"/>
      <c r="H14" s="382"/>
      <c r="I14" s="382"/>
    </row>
    <row r="17" spans="1:9" ht="18" customHeight="1">
      <c r="A17" s="21" t="s">
        <v>651</v>
      </c>
    </row>
    <row r="20" spans="1:9" ht="18" customHeight="1">
      <c r="A20" s="21" t="s">
        <v>641</v>
      </c>
      <c r="C20" s="300" t="s">
        <v>665</v>
      </c>
      <c r="D20" s="384"/>
      <c r="E20" s="384"/>
      <c r="F20" s="21" t="s">
        <v>9</v>
      </c>
    </row>
    <row r="21" spans="1:9" ht="18" customHeight="1">
      <c r="C21" s="125"/>
      <c r="D21" s="125"/>
      <c r="E21" s="125"/>
      <c r="F21" s="125"/>
    </row>
    <row r="22" spans="1:9" ht="18" customHeight="1">
      <c r="A22" s="383" t="s">
        <v>669</v>
      </c>
      <c r="B22" s="383"/>
      <c r="C22" s="383"/>
      <c r="D22" s="383"/>
      <c r="E22" s="383"/>
      <c r="F22" s="383"/>
      <c r="G22" s="383"/>
      <c r="H22" s="383"/>
      <c r="I22" s="383"/>
    </row>
    <row r="23" spans="1:9" ht="18" customHeight="1">
      <c r="A23" s="376"/>
      <c r="B23" s="376"/>
      <c r="C23" s="376"/>
      <c r="D23" s="376"/>
      <c r="E23" s="376"/>
      <c r="F23" s="376"/>
      <c r="G23" s="376"/>
      <c r="H23" s="376"/>
      <c r="I23" s="131" t="s">
        <v>637</v>
      </c>
    </row>
    <row r="24" spans="1:9" ht="18" customHeight="1">
      <c r="B24" s="299"/>
      <c r="I24" s="131"/>
    </row>
    <row r="25" spans="1:9" ht="18" customHeight="1">
      <c r="A25" s="21" t="s">
        <v>650</v>
      </c>
      <c r="I25" s="131"/>
    </row>
    <row r="26" spans="1:9" ht="18" customHeight="1">
      <c r="B26" s="299"/>
      <c r="I26" s="131" t="s">
        <v>16</v>
      </c>
    </row>
    <row r="27" spans="1:9" ht="18" customHeight="1">
      <c r="I27" s="131"/>
    </row>
    <row r="28" spans="1:9" ht="18" customHeight="1">
      <c r="A28" s="21" t="s">
        <v>642</v>
      </c>
    </row>
    <row r="29" spans="1:9" ht="18" customHeight="1">
      <c r="A29" s="27" t="s">
        <v>643</v>
      </c>
    </row>
    <row r="30" spans="1:9" ht="18" customHeight="1">
      <c r="A30" s="293"/>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4:I14"/>
    <mergeCell ref="A22:I22"/>
    <mergeCell ref="D20:E20"/>
    <mergeCell ref="G10:H10"/>
  </mergeCells>
  <phoneticPr fontId="2"/>
  <printOptions horizontalCentered="1"/>
  <pageMargins left="0.98425196850393704" right="0.98425196850393704" top="0.98425196850393704" bottom="0.98425196850393704" header="0.31496062992125984" footer="0.31496062992125984"/>
  <pageSetup paperSize="9" scale="96"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0E77CD36-E284-482B-B0D7-E65DC5B46276}"/>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0" customWidth="1"/>
    <col min="2" max="2" width="39" customWidth="1"/>
    <col min="3" max="4" width="36.625" style="269" hidden="1" customWidth="1" outlineLevel="1"/>
    <col min="5" max="5" width="51.625" customWidth="1" collapsed="1"/>
    <col min="6" max="6" width="37.375" customWidth="1"/>
    <col min="7" max="7" width="19.875" style="168" hidden="1" customWidth="1" outlineLevel="1"/>
    <col min="8" max="8" width="9.625" bestFit="1" customWidth="1" collapsed="1"/>
    <col min="9" max="9" width="4.25" bestFit="1" customWidth="1"/>
    <col min="10" max="10" width="9.875" style="175" bestFit="1" customWidth="1"/>
  </cols>
  <sheetData>
    <row r="1" spans="1:9" ht="18.75" customHeight="1">
      <c r="A1" s="135"/>
      <c r="B1" s="135" t="s">
        <v>217</v>
      </c>
      <c r="C1" s="163" t="s">
        <v>454</v>
      </c>
      <c r="D1" s="163" t="s">
        <v>455</v>
      </c>
      <c r="E1" s="136" t="s">
        <v>218</v>
      </c>
      <c r="F1" s="150" t="s">
        <v>370</v>
      </c>
      <c r="G1" s="170" t="s">
        <v>456</v>
      </c>
      <c r="H1" s="429" t="s">
        <v>461</v>
      </c>
      <c r="I1" s="430"/>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3" bestFit="1" customWidth="1"/>
    <col min="2" max="2" width="7.5" style="153" bestFit="1" customWidth="1"/>
    <col min="3" max="3" width="9.25" style="153" bestFit="1" customWidth="1"/>
    <col min="4" max="4" width="14.625" style="153" bestFit="1" customWidth="1"/>
    <col min="5" max="5" width="13.375" style="153" bestFit="1" customWidth="1"/>
    <col min="6" max="6" width="16.875" style="153" bestFit="1" customWidth="1"/>
    <col min="7" max="7" width="13.375" style="153" bestFit="1" customWidth="1"/>
    <col min="8" max="10" width="16.875" style="153" bestFit="1" customWidth="1"/>
    <col min="11" max="11" width="13.375" style="153" bestFit="1" customWidth="1"/>
    <col min="12" max="14" width="11.25" style="153" bestFit="1" customWidth="1"/>
    <col min="15" max="23" width="7.25" style="153" customWidth="1"/>
    <col min="24" max="26" width="11" style="153" customWidth="1"/>
    <col min="27" max="16384" width="12.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432" t="s">
        <v>290</v>
      </c>
      <c r="B2" s="185" t="s">
        <v>371</v>
      </c>
      <c r="C2" s="178" t="s">
        <v>372</v>
      </c>
      <c r="D2" s="179" t="s">
        <v>373</v>
      </c>
      <c r="E2" s="178" t="s">
        <v>374</v>
      </c>
      <c r="F2" s="180" t="s">
        <v>375</v>
      </c>
      <c r="G2" s="181"/>
      <c r="H2" s="181"/>
      <c r="I2" s="181"/>
      <c r="J2" s="181"/>
      <c r="K2" s="431" t="s">
        <v>458</v>
      </c>
      <c r="L2" s="431"/>
      <c r="M2" s="431"/>
      <c r="N2" s="431"/>
      <c r="O2" s="154"/>
      <c r="P2" s="154"/>
      <c r="Q2" s="154"/>
      <c r="R2" s="154"/>
      <c r="S2" s="154"/>
      <c r="T2" s="154"/>
      <c r="U2" s="154"/>
      <c r="V2" s="154"/>
      <c r="W2" s="154"/>
      <c r="X2" s="152"/>
      <c r="Y2" s="152"/>
      <c r="Z2" s="152"/>
    </row>
    <row r="3" spans="1:26" ht="24" customHeight="1">
      <c r="A3" s="433"/>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432"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432"/>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432"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432"/>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432"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432"/>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432"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432"/>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432"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432"/>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432"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432"/>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432"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432"/>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432"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432"/>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432"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432"/>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432"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432"/>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432"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432"/>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7"/>
  <sheetViews>
    <sheetView view="pageBreakPreview" zoomScaleNormal="100" zoomScaleSheetLayoutView="100" workbookViewId="0">
      <pane ySplit="6" topLeftCell="A7" activePane="bottomLeft" state="frozen"/>
      <selection activeCell="E17" sqref="E17"/>
      <selection pane="bottomLeft" activeCell="C17" sqref="C17"/>
    </sheetView>
  </sheetViews>
  <sheetFormatPr defaultColWidth="16.625" defaultRowHeight="12"/>
  <cols>
    <col min="1" max="1" width="3.5" style="56" bestFit="1" customWidth="1"/>
    <col min="2" max="2" width="70.625" style="56" customWidth="1"/>
    <col min="3" max="3" width="23.625" style="56" customWidth="1"/>
    <col min="4" max="4" width="20.625" style="56" customWidth="1"/>
    <col min="5" max="5" width="3.75" style="56" customWidth="1"/>
    <col min="6" max="16384" width="16.625" style="56"/>
  </cols>
  <sheetData>
    <row r="1" spans="1:7" s="325" customFormat="1" ht="20.100000000000001" customHeight="1">
      <c r="B1" s="322" t="s">
        <v>47</v>
      </c>
      <c r="C1" s="322"/>
      <c r="D1" s="322"/>
      <c r="F1" s="386"/>
      <c r="G1" s="386"/>
    </row>
    <row r="2" spans="1:7" s="325" customFormat="1" ht="20.100000000000001" customHeight="1">
      <c r="A2" s="326"/>
      <c r="B2" s="388" t="s">
        <v>662</v>
      </c>
      <c r="C2" s="388"/>
      <c r="D2" s="388"/>
      <c r="F2" s="386"/>
      <c r="G2" s="386"/>
    </row>
    <row r="3" spans="1:7" s="325" customFormat="1" ht="20.100000000000001" customHeight="1">
      <c r="B3" s="322"/>
      <c r="C3" s="322"/>
      <c r="D3" s="322"/>
      <c r="F3" s="386"/>
      <c r="G3" s="386"/>
    </row>
    <row r="4" spans="1:7" s="325" customFormat="1" ht="20.100000000000001" customHeight="1">
      <c r="B4" s="324"/>
      <c r="C4" s="387" t="s">
        <v>638</v>
      </c>
      <c r="D4" s="387"/>
      <c r="F4" s="386"/>
      <c r="G4" s="386"/>
    </row>
    <row r="5" spans="1:7" s="325" customFormat="1" ht="20.100000000000001" customHeight="1">
      <c r="B5" s="322"/>
      <c r="C5" s="322"/>
      <c r="D5" s="322"/>
      <c r="F5" s="386"/>
      <c r="G5" s="386"/>
    </row>
    <row r="6" spans="1:7" s="134" customFormat="1" ht="20.100000000000001" customHeight="1">
      <c r="A6" s="301"/>
      <c r="B6" s="336" t="s">
        <v>639</v>
      </c>
      <c r="C6" s="305" t="s">
        <v>633</v>
      </c>
      <c r="D6" s="305" t="s">
        <v>659</v>
      </c>
      <c r="E6" s="302"/>
    </row>
    <row r="7" spans="1:7" s="303" customFormat="1" ht="120" customHeight="1">
      <c r="B7" s="377"/>
      <c r="C7" s="378"/>
      <c r="D7" s="378"/>
      <c r="E7" s="304"/>
    </row>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3">
    <mergeCell ref="F1:G5"/>
    <mergeCell ref="C4:D4"/>
    <mergeCell ref="B2:D2"/>
  </mergeCells>
  <phoneticPr fontId="2"/>
  <printOptions horizontalCentered="1"/>
  <pageMargins left="0.98425196850393704" right="0.98425196850393704" top="0.98425196850393704" bottom="0.98425196850393704" header="0.31496062992125984" footer="0.31496062992125984"/>
  <pageSetup paperSize="9" scale="7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O24"/>
  <sheetViews>
    <sheetView view="pageBreakPreview" zoomScaleNormal="70" zoomScaleSheetLayoutView="100" workbookViewId="0">
      <pane xSplit="1" ySplit="8" topLeftCell="B9" activePane="bottomRight" state="frozen"/>
      <selection activeCell="A2" sqref="A2"/>
      <selection pane="topRight" activeCell="A2" sqref="A2"/>
      <selection pane="bottomLeft" activeCell="A2" sqref="A2"/>
      <selection pane="bottomRight" activeCell="L12" sqref="L12"/>
    </sheetView>
  </sheetViews>
  <sheetFormatPr defaultColWidth="12.625" defaultRowHeight="12"/>
  <cols>
    <col min="1" max="1" width="4" style="56" bestFit="1" customWidth="1"/>
    <col min="2" max="12" width="17.625" style="56" customWidth="1"/>
    <col min="13" max="13" width="32.375" style="56" customWidth="1"/>
    <col min="14" max="14" width="3" style="56" bestFit="1" customWidth="1"/>
    <col min="15" max="15" width="10.75" style="56" hidden="1" customWidth="1"/>
    <col min="16" max="16384" width="12.625" style="56"/>
  </cols>
  <sheetData>
    <row r="1" spans="1:15" s="322" customFormat="1" ht="24.95" customHeight="1">
      <c r="B1" s="322" t="s">
        <v>145</v>
      </c>
    </row>
    <row r="2" spans="1:15" s="322" customFormat="1" ht="24.95" customHeight="1">
      <c r="B2" s="392" t="s">
        <v>655</v>
      </c>
      <c r="C2" s="392"/>
      <c r="D2" s="392"/>
      <c r="E2" s="392"/>
      <c r="F2" s="392"/>
      <c r="G2" s="392"/>
      <c r="H2" s="392"/>
      <c r="I2" s="392"/>
      <c r="J2" s="392"/>
      <c r="K2" s="392"/>
      <c r="L2" s="392"/>
      <c r="M2" s="392"/>
    </row>
    <row r="3" spans="1:15" s="322" customFormat="1" ht="24.95" customHeight="1">
      <c r="J3" s="324"/>
      <c r="K3" s="324"/>
      <c r="L3" s="381" t="s">
        <v>638</v>
      </c>
      <c r="M3" s="381"/>
      <c r="N3" s="381"/>
    </row>
    <row r="4" spans="1:15" s="322" customFormat="1" ht="24.95" customHeight="1">
      <c r="D4" s="324"/>
      <c r="E4" s="324"/>
      <c r="H4" s="324"/>
      <c r="I4" s="324"/>
    </row>
    <row r="5" spans="1:15" s="24" customFormat="1" ht="51.6" customHeight="1">
      <c r="B5" s="366" t="s">
        <v>593</v>
      </c>
      <c r="C5" s="306" t="s">
        <v>689</v>
      </c>
      <c r="D5" s="306" t="s">
        <v>671</v>
      </c>
      <c r="E5" s="306" t="s">
        <v>672</v>
      </c>
      <c r="F5" s="307" t="s">
        <v>674</v>
      </c>
      <c r="G5" s="307" t="s">
        <v>678</v>
      </c>
      <c r="H5" s="306" t="s">
        <v>676</v>
      </c>
      <c r="I5" s="308" t="s">
        <v>694</v>
      </c>
      <c r="J5" s="308" t="s">
        <v>660</v>
      </c>
      <c r="K5" s="309" t="s">
        <v>657</v>
      </c>
      <c r="L5" s="309" t="s">
        <v>683</v>
      </c>
      <c r="M5" s="389" t="s">
        <v>698</v>
      </c>
      <c r="O5" s="310"/>
    </row>
    <row r="6" spans="1:15" s="24" customFormat="1" ht="20.100000000000001" customHeight="1">
      <c r="B6" s="362" t="s">
        <v>599</v>
      </c>
      <c r="C6" s="362" t="s">
        <v>600</v>
      </c>
      <c r="D6" s="361" t="s">
        <v>601</v>
      </c>
      <c r="E6" s="362" t="s">
        <v>673</v>
      </c>
      <c r="F6" s="361" t="s">
        <v>675</v>
      </c>
      <c r="G6" s="361" t="s">
        <v>677</v>
      </c>
      <c r="H6" s="362" t="s">
        <v>679</v>
      </c>
      <c r="I6" s="367" t="s">
        <v>607</v>
      </c>
      <c r="J6" s="363" t="s">
        <v>697</v>
      </c>
      <c r="K6" s="363" t="s">
        <v>653</v>
      </c>
      <c r="L6" s="363" t="s">
        <v>608</v>
      </c>
      <c r="M6" s="390"/>
      <c r="O6" s="310"/>
    </row>
    <row r="7" spans="1:15" s="311" customFormat="1" ht="20.100000000000001" customHeight="1">
      <c r="B7" s="312"/>
      <c r="C7" s="312"/>
      <c r="D7" s="313" t="s">
        <v>680</v>
      </c>
      <c r="E7" s="312"/>
      <c r="F7" s="313"/>
      <c r="G7" s="364" t="s">
        <v>681</v>
      </c>
      <c r="H7" s="364" t="s">
        <v>682</v>
      </c>
      <c r="I7" s="368" t="s">
        <v>684</v>
      </c>
      <c r="J7" s="314"/>
      <c r="K7" s="314" t="s">
        <v>685</v>
      </c>
      <c r="L7" s="314"/>
      <c r="M7" s="391"/>
    </row>
    <row r="8" spans="1:15" s="24" customFormat="1" ht="20.100000000000001" customHeight="1">
      <c r="A8" s="315"/>
      <c r="B8" s="375" t="s">
        <v>9</v>
      </c>
      <c r="C8" s="320" t="s">
        <v>9</v>
      </c>
      <c r="D8" s="320" t="s">
        <v>9</v>
      </c>
      <c r="E8" s="320" t="s">
        <v>9</v>
      </c>
      <c r="F8" s="320" t="s">
        <v>9</v>
      </c>
      <c r="G8" s="320"/>
      <c r="H8" s="320" t="s">
        <v>9</v>
      </c>
      <c r="I8" s="321" t="s">
        <v>9</v>
      </c>
      <c r="J8" s="321" t="s">
        <v>9</v>
      </c>
      <c r="K8" s="321" t="s">
        <v>9</v>
      </c>
      <c r="L8" s="321"/>
      <c r="M8" s="320"/>
      <c r="O8" s="316"/>
    </row>
    <row r="9" spans="1:15" s="317" customFormat="1" ht="56.25" customHeight="1">
      <c r="B9" s="370"/>
      <c r="C9" s="370"/>
      <c r="D9" s="371">
        <f>B9-C9</f>
        <v>0</v>
      </c>
      <c r="E9" s="370"/>
      <c r="F9" s="370"/>
      <c r="G9" s="371">
        <f>MIN(E9:F9)</f>
        <v>0</v>
      </c>
      <c r="H9" s="371">
        <f>MIN(D9,G9)</f>
        <v>0</v>
      </c>
      <c r="I9" s="372">
        <f>ROUNDDOWN(H9*1,-3)</f>
        <v>0</v>
      </c>
      <c r="J9" s="373"/>
      <c r="K9" s="373"/>
      <c r="L9" s="338" t="s">
        <v>654</v>
      </c>
      <c r="M9" s="365"/>
      <c r="N9" s="318"/>
      <c r="O9" s="319" t="str">
        <f>IFERROR(VLOOKUP(#REF!,[2]【参考】算出区分!$C$2:$E$67,2,0),"")</f>
        <v/>
      </c>
    </row>
    <row r="10" spans="1:15" s="24" customFormat="1" ht="20.100000000000001" customHeight="1">
      <c r="B10" s="360" t="s">
        <v>686</v>
      </c>
    </row>
    <row r="11" spans="1:15" s="24" customFormat="1" ht="20.100000000000001" customHeight="1">
      <c r="B11" s="360" t="s">
        <v>687</v>
      </c>
    </row>
    <row r="12" spans="1:15" s="24" customFormat="1" ht="20.100000000000001" customHeight="1">
      <c r="B12" s="360" t="s">
        <v>688</v>
      </c>
    </row>
    <row r="13" spans="1:15" ht="20.100000000000001" customHeight="1">
      <c r="B13" s="360" t="s">
        <v>700</v>
      </c>
    </row>
    <row r="14" spans="1:15" ht="20.100000000000001" customHeight="1"/>
    <row r="15" spans="1:15" ht="20.100000000000001" customHeight="1"/>
    <row r="16" spans="1:15"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M5:M7"/>
    <mergeCell ref="B2:M2"/>
  </mergeCells>
  <phoneticPr fontId="2"/>
  <printOptions horizontalCentered="1"/>
  <pageMargins left="0.59055118110236227" right="0.59055118110236227" top="0.98425196850393704" bottom="0.98425196850393704" header="0.31496062992125984" footer="0.31496062992125984"/>
  <pageSetup paperSize="9" scale="5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34"/>
  <sheetViews>
    <sheetView view="pageBreakPreview" topLeftCell="A7" zoomScaleNormal="100" zoomScaleSheetLayoutView="100" workbookViewId="0">
      <selection activeCell="A22" sqref="A22"/>
    </sheetView>
  </sheetViews>
  <sheetFormatPr defaultColWidth="9" defaultRowHeight="18" customHeight="1"/>
  <cols>
    <col min="1" max="16384" width="9" style="21"/>
  </cols>
  <sheetData>
    <row r="1" spans="1:9" ht="18" customHeight="1">
      <c r="A1" s="21" t="s">
        <v>640</v>
      </c>
    </row>
    <row r="3" spans="1:9" ht="18" customHeight="1">
      <c r="H3" s="292"/>
      <c r="I3" s="296" t="s">
        <v>4</v>
      </c>
    </row>
    <row r="4" spans="1:9" ht="18" customHeight="1">
      <c r="H4" s="292"/>
      <c r="I4" s="296" t="s">
        <v>5</v>
      </c>
    </row>
    <row r="7" spans="1:9" ht="18" customHeight="1">
      <c r="A7" s="21" t="s">
        <v>6</v>
      </c>
    </row>
    <row r="10" spans="1:9" ht="18" customHeight="1">
      <c r="F10" s="24"/>
      <c r="G10" s="24"/>
      <c r="H10" s="24"/>
    </row>
    <row r="11" spans="1:9" ht="18" customHeight="1">
      <c r="F11" s="393" t="s">
        <v>658</v>
      </c>
      <c r="G11" s="393"/>
      <c r="H11" s="393"/>
    </row>
    <row r="12" spans="1:9" ht="18" customHeight="1">
      <c r="F12" s="24"/>
      <c r="G12" s="24"/>
      <c r="H12" s="24"/>
    </row>
    <row r="16" spans="1:9" ht="36" customHeight="1">
      <c r="A16" s="382" t="s">
        <v>666</v>
      </c>
      <c r="B16" s="382"/>
      <c r="C16" s="382"/>
      <c r="D16" s="382"/>
      <c r="E16" s="382"/>
      <c r="F16" s="382"/>
      <c r="G16" s="382"/>
      <c r="H16" s="382"/>
      <c r="I16" s="382"/>
    </row>
    <row r="19" spans="1:9" ht="19.5" customHeight="1">
      <c r="A19" s="394" t="s">
        <v>702</v>
      </c>
      <c r="B19" s="394"/>
      <c r="C19" s="394"/>
      <c r="D19" s="394"/>
      <c r="E19" s="394"/>
      <c r="F19" s="394"/>
      <c r="G19" s="394"/>
      <c r="H19" s="394"/>
      <c r="I19" s="394"/>
    </row>
    <row r="20" spans="1:9" ht="19.5" customHeight="1">
      <c r="A20" s="394"/>
      <c r="B20" s="394"/>
      <c r="C20" s="394"/>
      <c r="D20" s="394"/>
      <c r="E20" s="394"/>
      <c r="F20" s="394"/>
      <c r="G20" s="394"/>
      <c r="H20" s="394"/>
      <c r="I20" s="394"/>
    </row>
    <row r="21" spans="1:9" ht="19.5" customHeight="1">
      <c r="A21" s="394"/>
      <c r="B21" s="394"/>
      <c r="C21" s="394"/>
      <c r="D21" s="394"/>
      <c r="E21" s="394"/>
      <c r="F21" s="394"/>
      <c r="G21" s="394"/>
      <c r="H21" s="394"/>
      <c r="I21" s="394"/>
    </row>
    <row r="22" spans="1:9" ht="18" customHeight="1">
      <c r="A22" s="297"/>
      <c r="B22" s="297"/>
      <c r="C22" s="297"/>
      <c r="D22" s="297"/>
      <c r="E22" s="297"/>
      <c r="F22" s="297"/>
      <c r="G22" s="297"/>
      <c r="H22" s="297"/>
      <c r="I22" s="297"/>
    </row>
    <row r="23" spans="1:9" ht="18" customHeight="1">
      <c r="A23" s="297"/>
      <c r="B23" s="297"/>
      <c r="C23" s="297"/>
      <c r="D23" s="297"/>
      <c r="E23" s="297"/>
      <c r="F23" s="297"/>
      <c r="G23" s="297"/>
      <c r="H23" s="297"/>
      <c r="I23" s="297"/>
    </row>
    <row r="24" spans="1:9" ht="18" customHeight="1">
      <c r="A24" s="21" t="s">
        <v>644</v>
      </c>
      <c r="C24" s="300" t="s">
        <v>665</v>
      </c>
      <c r="D24" s="384"/>
      <c r="E24" s="384"/>
      <c r="F24" s="21" t="s">
        <v>9</v>
      </c>
    </row>
    <row r="25" spans="1:9" ht="18" customHeight="1">
      <c r="C25" s="125"/>
      <c r="D25" s="125"/>
      <c r="E25" s="125"/>
      <c r="F25" s="125"/>
    </row>
    <row r="26" spans="1:9" ht="18" customHeight="1">
      <c r="A26" s="21" t="s">
        <v>668</v>
      </c>
      <c r="I26" s="131"/>
    </row>
    <row r="27" spans="1:9" ht="18" customHeight="1">
      <c r="F27" s="26"/>
      <c r="I27" s="131" t="s">
        <v>15</v>
      </c>
    </row>
    <row r="28" spans="1:9" ht="18" customHeight="1">
      <c r="A28" s="21" t="s">
        <v>652</v>
      </c>
      <c r="I28" s="131"/>
    </row>
    <row r="29" spans="1:9" ht="18" customHeight="1">
      <c r="F29" s="26"/>
      <c r="I29" s="131" t="s">
        <v>16</v>
      </c>
    </row>
    <row r="30" spans="1:9" ht="18" customHeight="1">
      <c r="A30" s="21" t="s">
        <v>645</v>
      </c>
    </row>
    <row r="31" spans="1:9" ht="18" customHeight="1">
      <c r="A31" s="27" t="s">
        <v>206</v>
      </c>
    </row>
    <row r="32" spans="1:9" ht="18" customHeight="1">
      <c r="A32" s="27" t="s">
        <v>144</v>
      </c>
    </row>
    <row r="33" spans="1:1" ht="18" customHeight="1">
      <c r="A33" s="27" t="s">
        <v>646</v>
      </c>
    </row>
    <row r="34" spans="1:1" ht="18" customHeight="1">
      <c r="A34" s="27"/>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D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G9"/>
  <sheetViews>
    <sheetView view="pageBreakPreview" zoomScaleNormal="100" zoomScaleSheetLayoutView="100" workbookViewId="0">
      <pane ySplit="6" topLeftCell="A7" activePane="bottomLeft" state="frozen"/>
      <selection activeCell="B2" sqref="B2:Q2"/>
      <selection pane="bottomLeft" activeCell="C4" sqref="C4:D4"/>
    </sheetView>
  </sheetViews>
  <sheetFormatPr defaultColWidth="16.625" defaultRowHeight="13.5"/>
  <cols>
    <col min="1" max="1" width="3.5" customWidth="1"/>
    <col min="2" max="2" width="70.625" customWidth="1"/>
    <col min="3" max="3" width="23" customWidth="1"/>
    <col min="4" max="4" width="20.625" customWidth="1"/>
    <col min="5" max="5" width="3.75" customWidth="1"/>
  </cols>
  <sheetData>
    <row r="1" spans="1:7" s="327" customFormat="1" ht="19.5" customHeight="1">
      <c r="A1" s="322"/>
      <c r="B1" s="323" t="s">
        <v>47</v>
      </c>
      <c r="C1" s="323"/>
      <c r="D1" s="323"/>
      <c r="E1" s="322"/>
      <c r="F1" s="395"/>
      <c r="G1" s="395"/>
    </row>
    <row r="2" spans="1:7" s="327" customFormat="1" ht="19.5" customHeight="1">
      <c r="A2" s="328"/>
      <c r="B2" s="397" t="s">
        <v>670</v>
      </c>
      <c r="C2" s="397"/>
      <c r="D2" s="397"/>
      <c r="E2" s="322"/>
      <c r="F2" s="395"/>
      <c r="G2" s="395"/>
    </row>
    <row r="3" spans="1:7" s="327" customFormat="1" ht="19.5" customHeight="1">
      <c r="A3" s="322"/>
      <c r="B3" s="323"/>
      <c r="C3" s="323"/>
      <c r="D3" s="323"/>
      <c r="E3" s="322"/>
      <c r="F3" s="395"/>
      <c r="G3" s="395"/>
    </row>
    <row r="4" spans="1:7" s="327" customFormat="1" ht="19.5" customHeight="1">
      <c r="A4" s="322"/>
      <c r="B4" s="329"/>
      <c r="C4" s="396" t="s">
        <v>638</v>
      </c>
      <c r="D4" s="396"/>
      <c r="E4" s="322"/>
      <c r="F4" s="395"/>
      <c r="G4" s="395"/>
    </row>
    <row r="5" spans="1:7" s="294" customFormat="1" ht="19.5" customHeight="1">
      <c r="A5" s="330"/>
      <c r="B5" s="331"/>
      <c r="C5" s="331"/>
      <c r="D5" s="331"/>
      <c r="E5" s="330"/>
      <c r="F5" s="395"/>
      <c r="G5" s="395"/>
    </row>
    <row r="6" spans="1:7" s="334" customFormat="1" ht="19.5" customHeight="1">
      <c r="A6" s="315"/>
      <c r="B6" s="337" t="s">
        <v>639</v>
      </c>
      <c r="C6" s="332" t="s">
        <v>633</v>
      </c>
      <c r="D6" s="332" t="s">
        <v>659</v>
      </c>
      <c r="E6" s="333"/>
      <c r="F6" s="24"/>
      <c r="G6" s="24"/>
    </row>
    <row r="7" spans="1:7" s="317" customFormat="1" ht="120" customHeight="1">
      <c r="B7" s="379"/>
      <c r="C7" s="380"/>
      <c r="D7" s="380"/>
      <c r="E7" s="335"/>
    </row>
    <row r="8" spans="1:7">
      <c r="A8" s="56"/>
      <c r="B8" s="295"/>
      <c r="C8" s="295"/>
      <c r="D8" s="295"/>
    </row>
    <row r="9" spans="1:7">
      <c r="A9" s="56"/>
      <c r="B9" s="295"/>
      <c r="C9" s="295"/>
      <c r="D9" s="295"/>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3">
    <mergeCell ref="F1:G5"/>
    <mergeCell ref="C4:D4"/>
    <mergeCell ref="B2:D2"/>
  </mergeCells>
  <phoneticPr fontId="2"/>
  <printOptions horizontalCentered="1"/>
  <pageMargins left="0.98425196850393704" right="0.98425196850393704" top="0.98425196850393704" bottom="0.98425196850393704" header="0.31496062992125984" footer="0.31496062992125984"/>
  <pageSetup paperSize="9" scale="7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0DBC-4383-40D9-9C4A-4B1E3F9FDAD6}">
  <sheetPr>
    <tabColor rgb="FFFFC000"/>
    <pageSetUpPr fitToPage="1"/>
  </sheetPr>
  <dimension ref="A1:P24"/>
  <sheetViews>
    <sheetView tabSelected="1" view="pageBreakPreview" zoomScaleNormal="70" zoomScaleSheetLayoutView="100" workbookViewId="0">
      <pane xSplit="1" ySplit="8" topLeftCell="B9" activePane="bottomRight" state="frozen"/>
      <selection activeCell="E20" sqref="E20"/>
      <selection pane="topRight" activeCell="E20" sqref="E20"/>
      <selection pane="bottomLeft" activeCell="E20" sqref="E20"/>
      <selection pane="bottomRight" activeCell="D3" sqref="D3"/>
    </sheetView>
  </sheetViews>
  <sheetFormatPr defaultColWidth="12.625" defaultRowHeight="12"/>
  <cols>
    <col min="1" max="1" width="4" style="56" bestFit="1" customWidth="1"/>
    <col min="2" max="13" width="17.625" style="56" customWidth="1"/>
    <col min="14" max="14" width="32.375" style="56" customWidth="1"/>
    <col min="15" max="15" width="3" style="56" bestFit="1" customWidth="1"/>
    <col min="16" max="16" width="10.75" style="56" hidden="1" customWidth="1"/>
    <col min="17" max="16384" width="12.625" style="56"/>
  </cols>
  <sheetData>
    <row r="1" spans="1:16" s="322" customFormat="1" ht="24.95" customHeight="1">
      <c r="B1" s="322" t="s">
        <v>145</v>
      </c>
    </row>
    <row r="2" spans="1:16" s="322" customFormat="1" ht="24.95" customHeight="1">
      <c r="B2" s="392" t="s">
        <v>656</v>
      </c>
      <c r="C2" s="392"/>
      <c r="D2" s="392"/>
      <c r="E2" s="392"/>
      <c r="F2" s="392"/>
      <c r="G2" s="392"/>
      <c r="H2" s="392"/>
      <c r="I2" s="392"/>
      <c r="J2" s="392"/>
      <c r="K2" s="392"/>
      <c r="L2" s="392"/>
      <c r="M2" s="392"/>
      <c r="N2" s="392"/>
    </row>
    <row r="3" spans="1:16" s="322" customFormat="1" ht="24.95" customHeight="1">
      <c r="I3" s="324"/>
      <c r="J3" s="324"/>
      <c r="K3" s="324"/>
      <c r="L3" s="324"/>
      <c r="M3" s="381" t="s">
        <v>701</v>
      </c>
      <c r="N3" s="381"/>
      <c r="O3" s="324"/>
    </row>
    <row r="4" spans="1:16" s="322" customFormat="1" ht="24.95" customHeight="1">
      <c r="D4" s="324"/>
      <c r="E4" s="324"/>
      <c r="H4" s="324"/>
    </row>
    <row r="5" spans="1:16" s="24" customFormat="1" ht="51.6" customHeight="1">
      <c r="B5" s="366" t="s">
        <v>593</v>
      </c>
      <c r="C5" s="306" t="s">
        <v>689</v>
      </c>
      <c r="D5" s="306" t="s">
        <v>671</v>
      </c>
      <c r="E5" s="306" t="s">
        <v>703</v>
      </c>
      <c r="F5" s="307" t="s">
        <v>674</v>
      </c>
      <c r="G5" s="307" t="s">
        <v>678</v>
      </c>
      <c r="H5" s="306" t="s">
        <v>676</v>
      </c>
      <c r="I5" s="308" t="s">
        <v>694</v>
      </c>
      <c r="J5" s="309" t="s">
        <v>695</v>
      </c>
      <c r="K5" s="309" t="s">
        <v>690</v>
      </c>
      <c r="L5" s="309" t="s">
        <v>691</v>
      </c>
      <c r="M5" s="309" t="s">
        <v>683</v>
      </c>
      <c r="N5" s="389" t="s">
        <v>698</v>
      </c>
      <c r="P5" s="310"/>
    </row>
    <row r="6" spans="1:16" s="24" customFormat="1" ht="20.100000000000001" customHeight="1">
      <c r="B6" s="362" t="s">
        <v>599</v>
      </c>
      <c r="C6" s="362" t="s">
        <v>600</v>
      </c>
      <c r="D6" s="361" t="s">
        <v>601</v>
      </c>
      <c r="E6" s="362" t="s">
        <v>673</v>
      </c>
      <c r="F6" s="361" t="s">
        <v>675</v>
      </c>
      <c r="G6" s="361" t="s">
        <v>677</v>
      </c>
      <c r="H6" s="362" t="s">
        <v>679</v>
      </c>
      <c r="I6" s="361" t="s">
        <v>607</v>
      </c>
      <c r="J6" s="363" t="s">
        <v>134</v>
      </c>
      <c r="K6" s="363" t="s">
        <v>653</v>
      </c>
      <c r="L6" s="363" t="s">
        <v>608</v>
      </c>
      <c r="M6" s="363" t="s">
        <v>692</v>
      </c>
      <c r="N6" s="390"/>
      <c r="P6" s="310"/>
    </row>
    <row r="7" spans="1:16" s="311" customFormat="1" ht="20.100000000000001" customHeight="1">
      <c r="B7" s="312"/>
      <c r="C7" s="312"/>
      <c r="D7" s="313" t="s">
        <v>680</v>
      </c>
      <c r="E7" s="312"/>
      <c r="F7" s="313"/>
      <c r="G7" s="364" t="s">
        <v>681</v>
      </c>
      <c r="H7" s="364" t="s">
        <v>682</v>
      </c>
      <c r="I7" s="313" t="s">
        <v>693</v>
      </c>
      <c r="J7" s="314"/>
      <c r="K7" s="314"/>
      <c r="L7" s="314" t="s">
        <v>696</v>
      </c>
      <c r="M7" s="314"/>
      <c r="N7" s="391"/>
    </row>
    <row r="8" spans="1:16" s="24" customFormat="1" ht="20.100000000000001" customHeight="1">
      <c r="A8" s="315"/>
      <c r="B8" s="375" t="s">
        <v>9</v>
      </c>
      <c r="C8" s="320" t="s">
        <v>9</v>
      </c>
      <c r="D8" s="320" t="s">
        <v>9</v>
      </c>
      <c r="E8" s="320" t="s">
        <v>9</v>
      </c>
      <c r="F8" s="320" t="s">
        <v>9</v>
      </c>
      <c r="G8" s="320"/>
      <c r="H8" s="320" t="s">
        <v>9</v>
      </c>
      <c r="I8" s="321" t="s">
        <v>9</v>
      </c>
      <c r="J8" s="321" t="s">
        <v>9</v>
      </c>
      <c r="K8" s="321" t="s">
        <v>9</v>
      </c>
      <c r="L8" s="321"/>
      <c r="M8" s="321"/>
      <c r="N8" s="320"/>
      <c r="P8" s="316"/>
    </row>
    <row r="9" spans="1:16" s="359" customFormat="1" ht="56.25" customHeight="1">
      <c r="B9" s="370"/>
      <c r="C9" s="370"/>
      <c r="D9" s="371">
        <f>B9-C9</f>
        <v>0</v>
      </c>
      <c r="E9" s="370"/>
      <c r="F9" s="370"/>
      <c r="G9" s="371">
        <f>MIN(E9:F9)</f>
        <v>0</v>
      </c>
      <c r="H9" s="371">
        <f>MIN(D9,G9)</f>
        <v>0</v>
      </c>
      <c r="I9" s="372">
        <f>ROUNDDOWN(H9*1,-3)</f>
        <v>0</v>
      </c>
      <c r="J9" s="373"/>
      <c r="K9" s="369"/>
      <c r="L9" s="374">
        <f>K9-I9</f>
        <v>0</v>
      </c>
      <c r="M9" s="338" t="s">
        <v>654</v>
      </c>
      <c r="N9" s="365"/>
      <c r="O9" s="318"/>
      <c r="P9" s="319" t="str">
        <f>IFERROR(VLOOKUP(#REF!,[2]【参考】算出区分!$C$2:$E$67,2,0),"")</f>
        <v/>
      </c>
    </row>
    <row r="10" spans="1:16" s="24" customFormat="1" ht="20.100000000000001" customHeight="1">
      <c r="B10" s="360" t="s">
        <v>686</v>
      </c>
    </row>
    <row r="11" spans="1:16" s="24" customFormat="1" ht="20.100000000000001" customHeight="1">
      <c r="B11" s="360" t="s">
        <v>687</v>
      </c>
    </row>
    <row r="12" spans="1:16" s="24" customFormat="1" ht="20.100000000000001" customHeight="1">
      <c r="B12" s="360" t="s">
        <v>688</v>
      </c>
    </row>
    <row r="13" spans="1:16" s="24" customFormat="1" ht="20.100000000000001" customHeight="1">
      <c r="B13" s="360"/>
    </row>
    <row r="14" spans="1:16" ht="20.100000000000001" customHeight="1"/>
    <row r="15" spans="1:16" ht="20.100000000000001" customHeight="1"/>
    <row r="16" spans="1:16"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sheetData>
  <mergeCells count="2">
    <mergeCell ref="N5:N7"/>
    <mergeCell ref="B2:N2"/>
  </mergeCells>
  <phoneticPr fontId="2"/>
  <printOptions horizontalCentered="1"/>
  <pageMargins left="0.59055118110236227" right="0.59055118110236227" top="0.98425196850393704" bottom="0.98425196850393704"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pageSetUpPr fitToPage="1"/>
  </sheetPr>
  <dimension ref="B1:N26"/>
  <sheetViews>
    <sheetView view="pageBreakPreview" zoomScaleNormal="100" zoomScaleSheetLayoutView="100" workbookViewId="0">
      <selection activeCell="P9" sqref="P9"/>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2:14" s="357" customFormat="1" ht="24" customHeight="1">
      <c r="B1" s="357" t="s">
        <v>699</v>
      </c>
    </row>
    <row r="2" spans="2:14" s="357" customFormat="1" ht="24" customHeight="1">
      <c r="B2" s="400" t="s">
        <v>667</v>
      </c>
      <c r="C2" s="400"/>
      <c r="D2" s="400"/>
      <c r="E2" s="400"/>
      <c r="F2" s="400"/>
      <c r="G2" s="400"/>
      <c r="H2" s="400"/>
      <c r="I2" s="400"/>
      <c r="J2" s="400"/>
      <c r="K2" s="400"/>
      <c r="L2" s="400"/>
      <c r="M2" s="400"/>
      <c r="N2" s="400"/>
    </row>
    <row r="3" spans="2:14" s="357" customFormat="1" ht="24" customHeight="1">
      <c r="B3" s="322" t="s">
        <v>201</v>
      </c>
      <c r="F3" s="358"/>
      <c r="G3" s="358"/>
      <c r="K3" s="404" t="s">
        <v>638</v>
      </c>
      <c r="L3" s="404"/>
      <c r="M3" s="404"/>
      <c r="N3" s="404"/>
    </row>
    <row r="4" spans="2:14" s="21" customFormat="1" ht="7.5" customHeight="1"/>
    <row r="5" spans="2:14" s="21" customFormat="1" ht="24" customHeight="1">
      <c r="B5" s="401" t="s">
        <v>46</v>
      </c>
      <c r="C5" s="402"/>
      <c r="D5" s="401" t="s">
        <v>45</v>
      </c>
      <c r="E5" s="403"/>
      <c r="F5" s="403"/>
      <c r="G5" s="403"/>
      <c r="H5" s="403"/>
      <c r="I5" s="403"/>
      <c r="J5" s="403"/>
      <c r="K5" s="403"/>
      <c r="L5" s="403"/>
      <c r="M5" s="402"/>
      <c r="N5" s="339"/>
    </row>
    <row r="6" spans="2:14" s="21" customFormat="1" ht="24" customHeight="1">
      <c r="B6" s="340"/>
      <c r="C6" s="341"/>
      <c r="D6" s="401" t="s">
        <v>207</v>
      </c>
      <c r="E6" s="403"/>
      <c r="F6" s="402"/>
      <c r="G6" s="401" t="s">
        <v>208</v>
      </c>
      <c r="H6" s="403"/>
      <c r="I6" s="403"/>
      <c r="J6" s="403"/>
      <c r="K6" s="403"/>
      <c r="L6" s="403"/>
      <c r="M6" s="402"/>
      <c r="N6" s="341"/>
    </row>
    <row r="7" spans="2:14" s="21" customFormat="1" ht="24" customHeight="1">
      <c r="B7" s="342" t="s">
        <v>153</v>
      </c>
      <c r="C7" s="343" t="s">
        <v>44</v>
      </c>
      <c r="D7" s="344"/>
      <c r="E7" s="344"/>
      <c r="F7" s="343"/>
      <c r="G7" s="344"/>
      <c r="H7" s="398" t="s">
        <v>43</v>
      </c>
      <c r="I7" s="399"/>
      <c r="J7" s="398" t="s">
        <v>42</v>
      </c>
      <c r="K7" s="399"/>
      <c r="L7" s="398" t="s">
        <v>41</v>
      </c>
      <c r="M7" s="399"/>
      <c r="N7" s="343" t="s">
        <v>12</v>
      </c>
    </row>
    <row r="8" spans="2:14" s="21" customFormat="1" ht="24" customHeight="1">
      <c r="B8" s="340"/>
      <c r="C8" s="343" t="s">
        <v>40</v>
      </c>
      <c r="D8" s="342" t="s">
        <v>37</v>
      </c>
      <c r="E8" s="342" t="s">
        <v>39</v>
      </c>
      <c r="F8" s="343" t="s">
        <v>38</v>
      </c>
      <c r="G8" s="342" t="s">
        <v>37</v>
      </c>
      <c r="H8" s="342"/>
      <c r="I8" s="344" t="s">
        <v>661</v>
      </c>
      <c r="J8" s="342"/>
      <c r="K8" s="344" t="s">
        <v>661</v>
      </c>
      <c r="L8" s="342"/>
      <c r="M8" s="344" t="s">
        <v>661</v>
      </c>
      <c r="N8" s="341"/>
    </row>
    <row r="9" spans="2:14" s="21" customFormat="1" ht="24" customHeight="1">
      <c r="B9" s="345"/>
      <c r="C9" s="346"/>
      <c r="D9" s="347"/>
      <c r="E9" s="347"/>
      <c r="F9" s="346"/>
      <c r="G9" s="347"/>
      <c r="H9" s="347"/>
      <c r="I9" s="347" t="s">
        <v>35</v>
      </c>
      <c r="J9" s="347"/>
      <c r="K9" s="347" t="s">
        <v>35</v>
      </c>
      <c r="L9" s="347"/>
      <c r="M9" s="347" t="s">
        <v>35</v>
      </c>
      <c r="N9" s="348"/>
    </row>
    <row r="10" spans="2:14" s="21" customFormat="1" ht="20.100000000000001" customHeight="1">
      <c r="B10" s="340"/>
      <c r="C10" s="349" t="s">
        <v>9</v>
      </c>
      <c r="D10" s="350"/>
      <c r="E10" s="350" t="s">
        <v>9</v>
      </c>
      <c r="F10" s="349" t="s">
        <v>9</v>
      </c>
      <c r="G10" s="350"/>
      <c r="H10" s="350" t="s">
        <v>9</v>
      </c>
      <c r="I10" s="350" t="s">
        <v>9</v>
      </c>
      <c r="J10" s="350" t="s">
        <v>9</v>
      </c>
      <c r="K10" s="350" t="s">
        <v>9</v>
      </c>
      <c r="L10" s="350" t="s">
        <v>9</v>
      </c>
      <c r="M10" s="349" t="s">
        <v>9</v>
      </c>
      <c r="N10" s="349"/>
    </row>
    <row r="11" spans="2:14" s="21" customFormat="1" ht="24" customHeight="1">
      <c r="B11" s="340" t="s">
        <v>647</v>
      </c>
      <c r="C11" s="351"/>
      <c r="D11" s="352"/>
      <c r="E11" s="352"/>
      <c r="F11" s="351"/>
      <c r="G11" s="352"/>
      <c r="H11" s="352"/>
      <c r="I11" s="352"/>
      <c r="J11" s="352"/>
      <c r="K11" s="352"/>
      <c r="L11" s="352"/>
      <c r="M11" s="351"/>
      <c r="N11" s="341"/>
    </row>
    <row r="12" spans="2:14" s="21" customFormat="1" ht="24" customHeight="1">
      <c r="B12" s="340"/>
      <c r="C12" s="351"/>
      <c r="D12" s="352"/>
      <c r="E12" s="352"/>
      <c r="F12" s="351"/>
      <c r="G12" s="352"/>
      <c r="H12" s="352"/>
      <c r="I12" s="352"/>
      <c r="J12" s="352"/>
      <c r="K12" s="352"/>
      <c r="L12" s="352"/>
      <c r="M12" s="351"/>
      <c r="N12" s="341"/>
    </row>
    <row r="13" spans="2:14" s="21" customFormat="1" ht="24" customHeight="1">
      <c r="B13" s="340" t="s">
        <v>648</v>
      </c>
      <c r="C13" s="353"/>
      <c r="D13" s="354"/>
      <c r="E13" s="354"/>
      <c r="F13" s="353"/>
      <c r="G13" s="354"/>
      <c r="H13" s="354"/>
      <c r="I13" s="354"/>
      <c r="J13" s="354"/>
      <c r="K13" s="354"/>
      <c r="L13" s="354"/>
      <c r="M13" s="353"/>
      <c r="N13" s="341"/>
    </row>
    <row r="14" spans="2:14" s="21" customFormat="1" ht="24" customHeight="1">
      <c r="B14" s="340" t="s">
        <v>649</v>
      </c>
      <c r="C14" s="353"/>
      <c r="D14" s="354"/>
      <c r="E14" s="354"/>
      <c r="F14" s="353"/>
      <c r="G14" s="354"/>
      <c r="H14" s="354"/>
      <c r="I14" s="354"/>
      <c r="J14" s="354"/>
      <c r="K14" s="354"/>
      <c r="L14" s="354"/>
      <c r="M14" s="353"/>
      <c r="N14" s="341"/>
    </row>
    <row r="15" spans="2:14" s="21" customFormat="1" ht="24" customHeight="1">
      <c r="B15" s="340"/>
      <c r="C15" s="353"/>
      <c r="D15" s="354"/>
      <c r="E15" s="354"/>
      <c r="F15" s="353"/>
      <c r="G15" s="354"/>
      <c r="H15" s="354"/>
      <c r="I15" s="354"/>
      <c r="J15" s="354"/>
      <c r="K15" s="354"/>
      <c r="L15" s="354"/>
      <c r="M15" s="353"/>
      <c r="N15" s="341"/>
    </row>
    <row r="16" spans="2:14" s="21" customFormat="1" ht="24" customHeight="1">
      <c r="B16" s="340"/>
      <c r="C16" s="353"/>
      <c r="D16" s="354"/>
      <c r="E16" s="354"/>
      <c r="F16" s="353"/>
      <c r="G16" s="354"/>
      <c r="H16" s="354"/>
      <c r="I16" s="354"/>
      <c r="J16" s="354"/>
      <c r="K16" s="354"/>
      <c r="L16" s="354"/>
      <c r="M16" s="353"/>
      <c r="N16" s="341"/>
    </row>
    <row r="17" spans="2:14" s="21" customFormat="1" ht="24" customHeight="1">
      <c r="B17" s="345"/>
      <c r="C17" s="355"/>
      <c r="D17" s="356"/>
      <c r="E17" s="356"/>
      <c r="F17" s="355"/>
      <c r="G17" s="356"/>
      <c r="H17" s="356"/>
      <c r="I17" s="356"/>
      <c r="J17" s="356"/>
      <c r="K17" s="356"/>
      <c r="L17" s="356"/>
      <c r="M17" s="355"/>
      <c r="N17" s="348"/>
    </row>
    <row r="18" spans="2:14" s="21" customFormat="1" ht="24" customHeight="1"/>
    <row r="19" spans="2:14" s="21" customFormat="1" ht="20.100000000000001" customHeight="1">
      <c r="B19" s="21" t="s">
        <v>209</v>
      </c>
    </row>
    <row r="20" spans="2:14" s="21" customFormat="1" ht="20.100000000000001" customHeight="1">
      <c r="B20" s="21" t="s">
        <v>210</v>
      </c>
    </row>
    <row r="21" spans="2:14" s="21" customFormat="1" ht="20.100000000000001" customHeight="1">
      <c r="B21" s="21" t="s">
        <v>211</v>
      </c>
    </row>
    <row r="22" spans="2:14" s="21" customFormat="1" ht="20.100000000000001" customHeight="1">
      <c r="B22" s="21" t="s">
        <v>212</v>
      </c>
    </row>
    <row r="23" spans="2:14" s="21" customFormat="1" ht="20.100000000000001" customHeight="1">
      <c r="B23" s="21" t="s">
        <v>213</v>
      </c>
    </row>
    <row r="24" spans="2:14" s="21" customFormat="1" ht="20.100000000000001" customHeight="1">
      <c r="B24" s="21" t="s">
        <v>214</v>
      </c>
    </row>
    <row r="25" spans="2:14" s="21" customFormat="1" ht="20.100000000000001" customHeight="1">
      <c r="B25" s="21" t="s">
        <v>215</v>
      </c>
    </row>
    <row r="26" spans="2:14" s="21" customFormat="1" ht="20.100000000000001" customHeight="1">
      <c r="B26" s="21" t="s">
        <v>216</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B5:C5"/>
    <mergeCell ref="D5:M5"/>
    <mergeCell ref="D6:F6"/>
    <mergeCell ref="G6:M6"/>
    <mergeCell ref="K3:N3"/>
  </mergeCells>
  <phoneticPr fontId="2"/>
  <printOptions horizontalCentered="1"/>
  <pageMargins left="0.98425196850393704" right="0.98425196850393704" top="0.98425196850393704" bottom="0.98425196850393704" header="0.31496062992125984" footer="0.31496062992125984"/>
  <pageSetup paperSize="9" scale="68"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145</v>
      </c>
    </row>
    <row r="2" spans="1:14" ht="12.75" customHeight="1">
      <c r="B2" s="405" t="s">
        <v>523</v>
      </c>
      <c r="C2" s="405"/>
      <c r="D2" s="405"/>
      <c r="E2" s="405"/>
      <c r="F2" s="405"/>
      <c r="G2" s="405"/>
      <c r="H2" s="405"/>
      <c r="I2" s="405"/>
      <c r="J2" s="405"/>
      <c r="K2" s="405"/>
      <c r="L2" s="405"/>
    </row>
    <row r="3" spans="1:14" ht="12.75" customHeight="1">
      <c r="J3" s="406" t="e">
        <f>#REF!</f>
        <v>#REF!</v>
      </c>
      <c r="K3" s="406"/>
      <c r="L3" s="406"/>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24">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c51fe6-19e4-4433-84ee-be5909579d85">
      <Terms xmlns="http://schemas.microsoft.com/office/infopath/2007/PartnerControls"/>
    </lcf76f155ced4ddcb4097134ff3c332f>
    <TaxCatchAll xmlns="85e6e18b-26c1-4122-9e79-e6c53ac26d53" xsi:nil="true"/>
    <Owner xmlns="53c51fe6-19e4-4433-84ee-be5909579d8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C00833B54CB2C4289CA2416C60E7117" ma:contentTypeVersion="15" ma:contentTypeDescription="新しいドキュメントを作成します。" ma:contentTypeScope="" ma:versionID="d2981f554642e7912e42ceae4d07e3fc">
  <xsd:schema xmlns:xsd="http://www.w3.org/2001/XMLSchema" xmlns:xs="http://www.w3.org/2001/XMLSchema" xmlns:p="http://schemas.microsoft.com/office/2006/metadata/properties" xmlns:ns2="53c51fe6-19e4-4433-84ee-be5909579d85" xmlns:ns3="85e6e18b-26c1-4122-9e79-e6c53ac26d53" targetNamespace="http://schemas.microsoft.com/office/2006/metadata/properties" ma:root="true" ma:fieldsID="692eb77a84d9b3d49a37e7e1d6c7a25f" ns2:_="" ns3:_="">
    <xsd:import namespace="53c51fe6-19e4-4433-84ee-be5909579d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51fe6-19e4-4433-84ee-be5909579d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206861-d8e4-40bb-a5e0-8d752786585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8BCD1-6029-4185-BB08-8A257FF0099B}">
  <ds:schemaRefs>
    <ds:schemaRef ds:uri="http://schemas.openxmlformats.org/package/2006/metadata/core-properties"/>
    <ds:schemaRef ds:uri="http://purl.org/dc/elements/1.1/"/>
    <ds:schemaRef ds:uri="http://schemas.microsoft.com/office/2006/documentManagement/types"/>
    <ds:schemaRef ds:uri="85e6e18b-26c1-4122-9e79-e6c53ac26d53"/>
    <ds:schemaRef ds:uri="http://schemas.microsoft.com/office/infopath/2007/PartnerControls"/>
    <ds:schemaRef ds:uri="http://schemas.microsoft.com/office/2006/metadata/properties"/>
    <ds:schemaRef ds:uri="http://purl.org/dc/dcmitype/"/>
    <ds:schemaRef ds:uri="http://www.w3.org/XML/1998/namespace"/>
    <ds:schemaRef ds:uri="53c51fe6-19e4-4433-84ee-be5909579d85"/>
    <ds:schemaRef ds:uri="http://purl.org/dc/terms/"/>
  </ds:schemaRefs>
</ds:datastoreItem>
</file>

<file path=customXml/itemProps2.xml><?xml version="1.0" encoding="utf-8"?>
<ds:datastoreItem xmlns:ds="http://schemas.openxmlformats.org/officeDocument/2006/customXml" ds:itemID="{3C64E6E2-6E7D-479D-AA49-C9E18532F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51fe6-19e4-4433-84ee-be5909579d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01FDF6F3-9DAF-484E-A411-64B3451165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123</vt:i4>
      </vt:variant>
    </vt:vector>
  </HeadingPairs>
  <TitlesOfParts>
    <vt:vector size="145" baseType="lpstr">
      <vt:lpstr>リスト</vt:lpstr>
      <vt:lpstr>第1号様式（交付申請書）</vt:lpstr>
      <vt:lpstr>別紙1</vt:lpstr>
      <vt:lpstr>別紙2</vt:lpstr>
      <vt:lpstr>第2号様式（実績報告書）</vt:lpstr>
      <vt:lpstr>実績ｰ別紙1</vt:lpstr>
      <vt:lpstr>実績-別紙2</vt:lpstr>
      <vt:lpstr>第3号様式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'実績-別紙2'!Print_Area</vt:lpstr>
      <vt:lpstr>'第1号様式（交付申請書）'!Print_Area</vt:lpstr>
      <vt:lpstr>'第2号様式（実績報告書）'!Print_Area</vt:lpstr>
      <vt:lpstr>'第3号様式 (調書)'!Print_Area</vt:lpstr>
      <vt:lpstr>第6号様式!Print_Area</vt:lpstr>
      <vt:lpstr>別紙1!Print_Area</vt:lpstr>
      <vt:lpstr>別紙2!Print_Area</vt:lpstr>
      <vt:lpstr>'別紙2（案２）'!Print_Area</vt:lpstr>
      <vt:lpstr>'（別紙1）'!Print_Titles</vt:lpstr>
      <vt:lpstr>'（別紙2）'!Print_Titles</vt:lpstr>
      <vt:lpstr>〔別紙1〕!Print_Titles</vt:lpstr>
      <vt:lpstr>〔別紙2〕!Print_Titles</vt:lpstr>
      <vt:lpstr>実績ｰ別紙1!Print_Titles</vt:lpstr>
      <vt:lpstr>'実績-別紙2'!Print_Titles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根本 拓実(nemoto-takumi.2o8)</cp:lastModifiedBy>
  <cp:lastPrinted>2025-11-06T07:54:39Z</cp:lastPrinted>
  <dcterms:created xsi:type="dcterms:W3CDTF">1997-01-08T22:48:59Z</dcterms:created>
  <dcterms:modified xsi:type="dcterms:W3CDTF">2025-11-06T07:54:41Z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0x0101009C00833B54CB2C4289CA2416C60E7117</vt:lpwstr>
  </property>
  <property fmtid="{D5CDD505-2E9C-101B-9397-08002B2CF9AE}" pid="4" name="MediaServiceImageTags">
    <vt:lpwstr/>
  </property>
</Properties>
</file>